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koeisetsubi01-my.sharepoint.com/personal/tetsurou-m_koeisetsubi_jp/Documents/業務データ/工事部関係/02_外注請求書関係/外注請求書様式/"/>
    </mc:Choice>
  </mc:AlternateContent>
  <xr:revisionPtr revIDLastSave="112" documentId="14_{738169BC-19DE-4434-A9D1-B2D3C5DBCCD4}" xr6:coauthVersionLast="47" xr6:coauthVersionMax="47" xr10:uidLastSave="{80DACC06-793E-4050-A612-587275DA0725}"/>
  <bookViews>
    <workbookView xWindow="-120" yWindow="-120" windowWidth="29040" windowHeight="15720" activeTab="2" xr2:uid="{ECEFB64B-E19C-4853-A928-8C61BE98837C}"/>
  </bookViews>
  <sheets>
    <sheet name="入力例_入力フォーム" sheetId="6" r:id="rId1"/>
    <sheet name="入力例_請求書" sheetId="7" r:id="rId2"/>
    <sheet name="入力フォーム" sheetId="3" r:id="rId3"/>
    <sheet name="請求書(インボイス対応)" sheetId="1" r:id="rId4"/>
    <sheet name="請求書(インボイス非対応)" sheetId="4" r:id="rId5"/>
  </sheets>
  <definedNames>
    <definedName name="_xlnm.Print_Area" localSheetId="3">'請求書(インボイス対応)'!$A$1:$U$27</definedName>
    <definedName name="_xlnm.Print_Area" localSheetId="4">'請求書(インボイス非対応)'!$A$1:$U$27</definedName>
    <definedName name="_xlnm.Print_Area" localSheetId="2">入力フォーム!$A$1:$AQ$33</definedName>
    <definedName name="_xlnm.Print_Area" localSheetId="1">入力例_請求書!$A$1:$AC$27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 l="1"/>
  <c r="L6" i="1"/>
  <c r="E6" i="4" l="1"/>
  <c r="E6" i="1"/>
  <c r="E9" i="4"/>
  <c r="E9" i="1"/>
  <c r="L10" i="4"/>
  <c r="U7" i="3"/>
  <c r="L9" i="4"/>
  <c r="L8" i="4"/>
  <c r="L7" i="4"/>
  <c r="L6" i="4"/>
  <c r="L11" i="1"/>
  <c r="L9" i="1"/>
  <c r="L8" i="1"/>
  <c r="L7" i="1"/>
  <c r="U9" i="3"/>
  <c r="U5" i="3"/>
  <c r="F21" i="4"/>
  <c r="F20" i="4"/>
  <c r="F19" i="4"/>
  <c r="F18" i="4"/>
  <c r="E8" i="4"/>
  <c r="E7" i="4"/>
  <c r="R3" i="4"/>
  <c r="U29" i="3"/>
  <c r="U28" i="3"/>
  <c r="U27" i="3"/>
  <c r="U26" i="3"/>
  <c r="U20" i="3"/>
  <c r="U18" i="3"/>
  <c r="U17" i="3"/>
  <c r="U16" i="3"/>
  <c r="E8" i="1"/>
  <c r="R3" i="1"/>
  <c r="F21" i="1"/>
  <c r="F20" i="1"/>
  <c r="F19" i="1"/>
  <c r="F18" i="1"/>
  <c r="E7" i="1"/>
  <c r="B3" i="1" l="1"/>
  <c r="D2" i="4"/>
  <c r="M13" i="4" s="1"/>
  <c r="B3" i="4"/>
  <c r="A1" i="4"/>
  <c r="D2" i="1"/>
  <c r="M13" i="1" s="1"/>
  <c r="A1" i="1"/>
  <c r="H19" i="4"/>
  <c r="H20" i="4"/>
  <c r="F22" i="4"/>
  <c r="F13" i="4" s="1"/>
  <c r="F14" i="4" s="1"/>
  <c r="H19" i="1"/>
  <c r="F22" i="1"/>
  <c r="F13" i="1" s="1"/>
  <c r="H20" i="1" l="1"/>
  <c r="F14" i="1" l="1"/>
</calcChain>
</file>

<file path=xl/sharedStrings.xml><?xml version="1.0" encoding="utf-8"?>
<sst xmlns="http://schemas.openxmlformats.org/spreadsheetml/2006/main" count="200" uniqueCount="90">
  <si>
    <t>下記の通り請求致します。</t>
    <rPh sb="0" eb="2">
      <t>カキ</t>
    </rPh>
    <rPh sb="3" eb="4">
      <t>トオ</t>
    </rPh>
    <rPh sb="5" eb="7">
      <t>セイキュウ</t>
    </rPh>
    <rPh sb="7" eb="8">
      <t>イタ</t>
    </rPh>
    <phoneticPr fontId="1"/>
  </si>
  <si>
    <t>請求者</t>
    <rPh sb="0" eb="2">
      <t>セイキュウ</t>
    </rPh>
    <rPh sb="2" eb="3">
      <t>シャ</t>
    </rPh>
    <phoneticPr fontId="1"/>
  </si>
  <si>
    <t>工事番号</t>
    <rPh sb="0" eb="2">
      <t>コウジ</t>
    </rPh>
    <rPh sb="2" eb="4">
      <t>バンゴウ</t>
    </rPh>
    <phoneticPr fontId="1"/>
  </si>
  <si>
    <t>住所</t>
    <rPh sb="0" eb="2">
      <t>ジュウショ</t>
    </rPh>
    <phoneticPr fontId="1"/>
  </si>
  <si>
    <t>工事名</t>
    <rPh sb="0" eb="2">
      <t>コウジ</t>
    </rPh>
    <rPh sb="2" eb="3">
      <t>メイ</t>
    </rPh>
    <phoneticPr fontId="1"/>
  </si>
  <si>
    <t>氏名</t>
    <rPh sb="0" eb="2">
      <t>シメイ</t>
    </rPh>
    <phoneticPr fontId="1"/>
  </si>
  <si>
    <t>㊞</t>
    <phoneticPr fontId="1"/>
  </si>
  <si>
    <t>発注番号</t>
    <rPh sb="0" eb="2">
      <t>ハッチュウ</t>
    </rPh>
    <rPh sb="2" eb="4">
      <t>バンゴウ</t>
    </rPh>
    <phoneticPr fontId="1"/>
  </si>
  <si>
    <t>TEL</t>
    <phoneticPr fontId="1"/>
  </si>
  <si>
    <t>今回請求額（税抜）</t>
    <rPh sb="0" eb="2">
      <t>コンカイ</t>
    </rPh>
    <rPh sb="2" eb="5">
      <t>セイキュウガク</t>
    </rPh>
    <rPh sb="6" eb="8">
      <t>ゼイヌ</t>
    </rPh>
    <phoneticPr fontId="1"/>
  </si>
  <si>
    <t>今回請求額
（税込）</t>
    <rPh sb="0" eb="2">
      <t>コンカイ</t>
    </rPh>
    <rPh sb="2" eb="5">
      <t>セイキュウガク</t>
    </rPh>
    <rPh sb="7" eb="9">
      <t>ゼイコミ</t>
    </rPh>
    <phoneticPr fontId="1"/>
  </si>
  <si>
    <t>金額（税抜）</t>
    <rPh sb="0" eb="2">
      <t>キンガク</t>
    </rPh>
    <rPh sb="3" eb="5">
      <t>ゼイヌキ</t>
    </rPh>
    <phoneticPr fontId="1"/>
  </si>
  <si>
    <t>出来高％</t>
    <rPh sb="0" eb="3">
      <t>デキダ</t>
    </rPh>
    <phoneticPr fontId="1"/>
  </si>
  <si>
    <t>担当者査定</t>
    <rPh sb="0" eb="3">
      <t>タントウシャ</t>
    </rPh>
    <rPh sb="3" eb="5">
      <t>サテイ</t>
    </rPh>
    <phoneticPr fontId="1"/>
  </si>
  <si>
    <t>承認</t>
    <rPh sb="0" eb="2">
      <t>ショウニン</t>
    </rPh>
    <phoneticPr fontId="1"/>
  </si>
  <si>
    <t>①</t>
    <phoneticPr fontId="1"/>
  </si>
  <si>
    <t>契約金額</t>
    <rPh sb="0" eb="4">
      <t>ケイヤクキンガク</t>
    </rPh>
    <phoneticPr fontId="1"/>
  </si>
  <si>
    <t>-</t>
    <phoneticPr fontId="1"/>
  </si>
  <si>
    <t>②</t>
    <phoneticPr fontId="1"/>
  </si>
  <si>
    <t>今回迄出来高額</t>
    <rPh sb="0" eb="2">
      <t>コンカイ</t>
    </rPh>
    <rPh sb="2" eb="3">
      <t>マデ</t>
    </rPh>
    <rPh sb="3" eb="6">
      <t>デキダ</t>
    </rPh>
    <rPh sb="6" eb="7">
      <t>ガク</t>
    </rPh>
    <phoneticPr fontId="1"/>
  </si>
  <si>
    <t>③</t>
    <phoneticPr fontId="1"/>
  </si>
  <si>
    <t>前回迄出来高額</t>
    <rPh sb="0" eb="2">
      <t>ゼンカイ</t>
    </rPh>
    <rPh sb="2" eb="3">
      <t>マデ</t>
    </rPh>
    <rPh sb="3" eb="5">
      <t>デキ</t>
    </rPh>
    <rPh sb="5" eb="7">
      <t>コウガク</t>
    </rPh>
    <rPh sb="6" eb="7">
      <t>ガク</t>
    </rPh>
    <phoneticPr fontId="1"/>
  </si>
  <si>
    <t>請書</t>
    <rPh sb="0" eb="2">
      <t>ウケショ</t>
    </rPh>
    <phoneticPr fontId="1"/>
  </si>
  <si>
    <t>出来高</t>
    <rPh sb="0" eb="3">
      <t>デキダ</t>
    </rPh>
    <phoneticPr fontId="1"/>
  </si>
  <si>
    <t>仕入</t>
    <rPh sb="0" eb="2">
      <t>シイレ</t>
    </rPh>
    <phoneticPr fontId="1"/>
  </si>
  <si>
    <t>④</t>
    <phoneticPr fontId="1"/>
  </si>
  <si>
    <t>前回入金額</t>
    <rPh sb="0" eb="2">
      <t>ゼンカイ</t>
    </rPh>
    <rPh sb="2" eb="5">
      <t>ニュウキンガク</t>
    </rPh>
    <phoneticPr fontId="1"/>
  </si>
  <si>
    <t>②-④</t>
    <phoneticPr fontId="1"/>
  </si>
  <si>
    <t>今回請求額</t>
    <rPh sb="0" eb="2">
      <t>コンカイ</t>
    </rPh>
    <rPh sb="2" eb="4">
      <t>セイキュウ</t>
    </rPh>
    <rPh sb="4" eb="5">
      <t>ガク</t>
    </rPh>
    <phoneticPr fontId="1"/>
  </si>
  <si>
    <t>（注）</t>
    <rPh sb="1" eb="2">
      <t>チュウ</t>
    </rPh>
    <phoneticPr fontId="1"/>
  </si>
  <si>
    <r>
      <t>1.</t>
    </r>
    <r>
      <rPr>
        <b/>
        <sz val="11"/>
        <color theme="1"/>
        <rFont val="ＭＳ 明朝"/>
        <family val="1"/>
        <charset val="128"/>
      </rPr>
      <t>毎月20日締、25日必着、</t>
    </r>
    <r>
      <rPr>
        <sz val="11"/>
        <color theme="1"/>
        <rFont val="ＭＳ 明朝"/>
        <family val="1"/>
        <charset val="128"/>
      </rPr>
      <t>翌月15日支払いとなります。請求書・請書が必着日を過ぎたものは翌月処理と致します。</t>
    </r>
    <rPh sb="2" eb="4">
      <t>マイツキ</t>
    </rPh>
    <rPh sb="6" eb="7">
      <t>ニチ</t>
    </rPh>
    <rPh sb="7" eb="8">
      <t>シメ</t>
    </rPh>
    <rPh sb="11" eb="12">
      <t>ニチ</t>
    </rPh>
    <rPh sb="12" eb="14">
      <t>ヒッチャク</t>
    </rPh>
    <rPh sb="15" eb="17">
      <t>ヨクゲツ</t>
    </rPh>
    <rPh sb="19" eb="20">
      <t>ニチ</t>
    </rPh>
    <rPh sb="20" eb="22">
      <t>シハラ</t>
    </rPh>
    <rPh sb="29" eb="32">
      <t>セイキュウ</t>
    </rPh>
    <rPh sb="33" eb="35">
      <t>ウケ</t>
    </rPh>
    <rPh sb="36" eb="39">
      <t>ヒッチャクビ</t>
    </rPh>
    <rPh sb="40" eb="41">
      <t>ス</t>
    </rPh>
    <rPh sb="46" eb="48">
      <t>ヨクゲツ</t>
    </rPh>
    <rPh sb="48" eb="50">
      <t>ショリ</t>
    </rPh>
    <rPh sb="51" eb="52">
      <t>イタ</t>
    </rPh>
    <phoneticPr fontId="1"/>
  </si>
  <si>
    <r>
      <t>2.請求書は</t>
    </r>
    <r>
      <rPr>
        <b/>
        <sz val="11"/>
        <color theme="1"/>
        <rFont val="ＭＳ 明朝"/>
        <family val="1"/>
        <charset val="128"/>
      </rPr>
      <t>発注番号別</t>
    </r>
    <r>
      <rPr>
        <sz val="11"/>
        <color theme="1"/>
        <rFont val="ＭＳ 明朝"/>
        <family val="1"/>
        <charset val="128"/>
      </rPr>
      <t>に作成して下さい。複数件まとめて記入した請求書は無効と致します。</t>
    </r>
    <rPh sb="2" eb="5">
      <t>セイキュウショ</t>
    </rPh>
    <rPh sb="6" eb="8">
      <t>ハッチュウ</t>
    </rPh>
    <rPh sb="8" eb="10">
      <t>バンゴウ</t>
    </rPh>
    <rPh sb="10" eb="11">
      <t>ベツ</t>
    </rPh>
    <rPh sb="12" eb="14">
      <t>サクセイ</t>
    </rPh>
    <rPh sb="16" eb="19">
      <t>クダ</t>
    </rPh>
    <rPh sb="20" eb="23">
      <t>フクスウケン</t>
    </rPh>
    <rPh sb="27" eb="29">
      <t>キニュウ</t>
    </rPh>
    <rPh sb="31" eb="34">
      <t>セイキュウ</t>
    </rPh>
    <rPh sb="35" eb="37">
      <t>ムコウ</t>
    </rPh>
    <rPh sb="38" eb="39">
      <t>イタ</t>
    </rPh>
    <phoneticPr fontId="1"/>
  </si>
  <si>
    <t>3.新規のお取引及び支払情報に変更がある場合は、別紙「取引先調査票」を提出して下さい。</t>
    <rPh sb="2" eb="4">
      <t>シンキ</t>
    </rPh>
    <rPh sb="6" eb="8">
      <t>トリヒキ</t>
    </rPh>
    <rPh sb="8" eb="9">
      <t>オヨ</t>
    </rPh>
    <rPh sb="10" eb="14">
      <t>シハライジョウホウ</t>
    </rPh>
    <rPh sb="15" eb="17">
      <t>ヘンコウ</t>
    </rPh>
    <rPh sb="20" eb="22">
      <t>バアイ</t>
    </rPh>
    <rPh sb="24" eb="26">
      <t>ベッシ</t>
    </rPh>
    <rPh sb="27" eb="30">
      <t>トリヒキ</t>
    </rPh>
    <rPh sb="30" eb="33">
      <t>チョウサヒョウ</t>
    </rPh>
    <rPh sb="35" eb="37">
      <t>テイシュ</t>
    </rPh>
    <rPh sb="39" eb="42">
      <t>ク</t>
    </rPh>
    <phoneticPr fontId="1"/>
  </si>
  <si>
    <t>4.税抜5万円以下の請求の際は、弘栄現場担当者より発行される発注番号を記入して下さい。</t>
    <rPh sb="2" eb="4">
      <t>ゼイヌキ</t>
    </rPh>
    <rPh sb="5" eb="6">
      <t>マン</t>
    </rPh>
    <rPh sb="6" eb="7">
      <t>エン</t>
    </rPh>
    <rPh sb="7" eb="9">
      <t>イカ</t>
    </rPh>
    <rPh sb="10" eb="12">
      <t>セイキュウ</t>
    </rPh>
    <rPh sb="13" eb="14">
      <t>サイ</t>
    </rPh>
    <rPh sb="16" eb="18">
      <t>コウエイ</t>
    </rPh>
    <rPh sb="18" eb="20">
      <t>ゲンバ</t>
    </rPh>
    <rPh sb="20" eb="23">
      <t>タン</t>
    </rPh>
    <rPh sb="25" eb="27">
      <t>ハッ</t>
    </rPh>
    <rPh sb="30" eb="32">
      <t>ハッチュウ</t>
    </rPh>
    <rPh sb="32" eb="34">
      <t>バンゴウ</t>
    </rPh>
    <rPh sb="35" eb="37">
      <t>キニュウ</t>
    </rPh>
    <rPh sb="39" eb="42">
      <t>クダ</t>
    </rPh>
    <phoneticPr fontId="1"/>
  </si>
  <si>
    <t>登録番号</t>
    <rPh sb="0" eb="4">
      <t>トウロクバンゴウ</t>
    </rPh>
    <phoneticPr fontId="1"/>
  </si>
  <si>
    <t>消費税額（10%）</t>
    <rPh sb="0" eb="3">
      <t>ショウヒゼイ</t>
    </rPh>
    <rPh sb="3" eb="4">
      <t>ガク</t>
    </rPh>
    <phoneticPr fontId="1"/>
  </si>
  <si>
    <t>請求書入力フォーム</t>
    <rPh sb="0" eb="3">
      <t>セイキュウショ</t>
    </rPh>
    <rPh sb="3" eb="5">
      <t>ニュウリョク</t>
    </rPh>
    <phoneticPr fontId="1"/>
  </si>
  <si>
    <t>請求日</t>
    <rPh sb="0" eb="3">
      <t>セイキュウビ</t>
    </rPh>
    <phoneticPr fontId="1"/>
  </si>
  <si>
    <t>工事番号</t>
    <rPh sb="0" eb="4">
      <t>コウジバンゴウ</t>
    </rPh>
    <phoneticPr fontId="1"/>
  </si>
  <si>
    <t>発注番号</t>
    <rPh sb="0" eb="4">
      <t>ハッチュウバンゴウ</t>
    </rPh>
    <phoneticPr fontId="1"/>
  </si>
  <si>
    <t>電話番号</t>
    <rPh sb="0" eb="4">
      <t>デンワバンゴウ</t>
    </rPh>
    <phoneticPr fontId="1"/>
  </si>
  <si>
    <t>【工事情報】</t>
    <rPh sb="1" eb="3">
      <t>コウジ</t>
    </rPh>
    <rPh sb="3" eb="5">
      <t>ジョウホウ</t>
    </rPh>
    <phoneticPr fontId="1"/>
  </si>
  <si>
    <t>【会社情報】</t>
    <rPh sb="1" eb="3">
      <t>カイシャ</t>
    </rPh>
    <rPh sb="3" eb="5">
      <t>ジョウホウ</t>
    </rPh>
    <phoneticPr fontId="1"/>
  </si>
  <si>
    <t>【請求情報】</t>
    <rPh sb="1" eb="5">
      <t>セイキュウジョウホウ</t>
    </rPh>
    <phoneticPr fontId="1"/>
  </si>
  <si>
    <t>契約金額(税別)</t>
    <rPh sb="0" eb="4">
      <t>ケイヤクキンガク</t>
    </rPh>
    <rPh sb="5" eb="7">
      <t>ゼイベツ</t>
    </rPh>
    <phoneticPr fontId="1"/>
  </si>
  <si>
    <t>今回迄出来高額(税別)</t>
    <rPh sb="0" eb="3">
      <t>コンカイマデ</t>
    </rPh>
    <rPh sb="3" eb="6">
      <t>デキダカ</t>
    </rPh>
    <rPh sb="6" eb="7">
      <t>ガク</t>
    </rPh>
    <rPh sb="8" eb="10">
      <t>ゼイベツ</t>
    </rPh>
    <phoneticPr fontId="1"/>
  </si>
  <si>
    <t>前回迄出来高額(税別)</t>
    <rPh sb="0" eb="2">
      <t>ゼンカイ</t>
    </rPh>
    <rPh sb="2" eb="3">
      <t>マデ</t>
    </rPh>
    <rPh sb="3" eb="6">
      <t>デキダカ</t>
    </rPh>
    <rPh sb="6" eb="7">
      <t>ガク</t>
    </rPh>
    <rPh sb="8" eb="10">
      <t>ゼイベツ</t>
    </rPh>
    <phoneticPr fontId="1"/>
  </si>
  <si>
    <t>前回入金額</t>
    <rPh sb="0" eb="2">
      <t>ゼンカイ</t>
    </rPh>
    <rPh sb="2" eb="4">
      <t>ニュウキン</t>
    </rPh>
    <rPh sb="4" eb="5">
      <t>ガク</t>
    </rPh>
    <phoneticPr fontId="1"/>
  </si>
  <si>
    <t>㊞</t>
    <phoneticPr fontId="1"/>
  </si>
  <si>
    <t>工事名②</t>
    <rPh sb="0" eb="3">
      <t>コウジメイ</t>
    </rPh>
    <phoneticPr fontId="1"/>
  </si>
  <si>
    <t>工事名①</t>
    <rPh sb="0" eb="3">
      <t>コウジメイ</t>
    </rPh>
    <phoneticPr fontId="1"/>
  </si>
  <si>
    <t>住所①</t>
    <rPh sb="0" eb="2">
      <t>ジュウショ</t>
    </rPh>
    <phoneticPr fontId="1"/>
  </si>
  <si>
    <t>住所②</t>
    <rPh sb="0" eb="2">
      <t>ジュウショ</t>
    </rPh>
    <phoneticPr fontId="1"/>
  </si>
  <si>
    <t>会社名①</t>
    <rPh sb="0" eb="3">
      <t>カイシャメイ</t>
    </rPh>
    <phoneticPr fontId="1"/>
  </si>
  <si>
    <t>会社名②</t>
    <rPh sb="0" eb="3">
      <t>カイシャメイ</t>
    </rPh>
    <phoneticPr fontId="1"/>
  </si>
  <si>
    <t>登録番号(インボイス)</t>
    <rPh sb="0" eb="4">
      <t>トウロクバンゴウ</t>
    </rPh>
    <phoneticPr fontId="1"/>
  </si>
  <si>
    <t>◆インボイス未対応の場合は空欄</t>
    <rPh sb="6" eb="9">
      <t>ミタイオウ</t>
    </rPh>
    <rPh sb="10" eb="12">
      <t>バアイ</t>
    </rPh>
    <rPh sb="13" eb="15">
      <t>クウラン</t>
    </rPh>
    <phoneticPr fontId="1"/>
  </si>
  <si>
    <t>◆ハイフンも含めて入力</t>
    <rPh sb="6" eb="7">
      <t>フク</t>
    </rPh>
    <rPh sb="9" eb="11">
      <t>ニュウリョク</t>
    </rPh>
    <phoneticPr fontId="1"/>
  </si>
  <si>
    <t>◆数字のみ入力すると自動でカンマと円マーク表示</t>
    <rPh sb="1" eb="3">
      <t>スウジ</t>
    </rPh>
    <rPh sb="5" eb="7">
      <t>ニュウリョク</t>
    </rPh>
    <rPh sb="10" eb="12">
      <t>ジドウ</t>
    </rPh>
    <rPh sb="17" eb="18">
      <t>エン</t>
    </rPh>
    <rPh sb="21" eb="23">
      <t>ヒョウジ</t>
    </rPh>
    <phoneticPr fontId="1"/>
  </si>
  <si>
    <t>◆〇〇〇〇〇〇○○-〇〇形式で入力</t>
    <phoneticPr fontId="1"/>
  </si>
  <si>
    <t>◆８桁で入力</t>
    <rPh sb="2" eb="3">
      <t>ケタ</t>
    </rPh>
    <rPh sb="4" eb="6">
      <t>ニュウリョク</t>
    </rPh>
    <phoneticPr fontId="1"/>
  </si>
  <si>
    <t>◆17文字を越える場合は会社名②を使用</t>
    <rPh sb="3" eb="5">
      <t>モジ</t>
    </rPh>
    <rPh sb="6" eb="7">
      <t>コ</t>
    </rPh>
    <rPh sb="9" eb="11">
      <t>バアイ</t>
    </rPh>
    <rPh sb="12" eb="15">
      <t>カイシャメイ</t>
    </rPh>
    <rPh sb="17" eb="19">
      <t>シヨウ</t>
    </rPh>
    <phoneticPr fontId="1"/>
  </si>
  <si>
    <t>◆17文字を越える場合は住所②を使用</t>
    <rPh sb="3" eb="5">
      <t>モジ</t>
    </rPh>
    <rPh sb="6" eb="7">
      <t>コ</t>
    </rPh>
    <rPh sb="9" eb="11">
      <t>バアイ</t>
    </rPh>
    <rPh sb="12" eb="14">
      <t>ジュウショ</t>
    </rPh>
    <rPh sb="16" eb="18">
      <t>シヨウ</t>
    </rPh>
    <phoneticPr fontId="1"/>
  </si>
  <si>
    <t>◆17文字を越える場合は工事名②を使用</t>
    <rPh sb="3" eb="5">
      <t>モジ</t>
    </rPh>
    <rPh sb="6" eb="7">
      <t>コ</t>
    </rPh>
    <rPh sb="9" eb="11">
      <t>バアイ</t>
    </rPh>
    <rPh sb="12" eb="15">
      <t>コウジメイ</t>
    </rPh>
    <rPh sb="17" eb="19">
      <t>シヨウ</t>
    </rPh>
    <phoneticPr fontId="1"/>
  </si>
  <si>
    <t>◆西暦〇〇〇〇/〇〇/○○形式で入力</t>
    <rPh sb="1" eb="3">
      <t>セイレキ</t>
    </rPh>
    <rPh sb="13" eb="15">
      <t>ケイシキ</t>
    </rPh>
    <rPh sb="16" eb="18">
      <t>ニュウリョク</t>
    </rPh>
    <phoneticPr fontId="1"/>
  </si>
  <si>
    <t>◆初回請求の場合は”0”と入力してください</t>
    <phoneticPr fontId="1"/>
  </si>
  <si>
    <t>◆０円の場合も”0”と入力してください</t>
    <rPh sb="2" eb="3">
      <t>エン</t>
    </rPh>
    <rPh sb="4" eb="6">
      <t>バアイ</t>
    </rPh>
    <rPh sb="11" eb="13">
      <t>ニュウリョク</t>
    </rPh>
    <phoneticPr fontId="1"/>
  </si>
  <si>
    <t>〇〇〇設備株式会社</t>
  </si>
  <si>
    <t>〇〇〇設備株式会社</t>
    <rPh sb="3" eb="5">
      <t>セツビ</t>
    </rPh>
    <rPh sb="5" eb="9">
      <t>カブシキガイシャ</t>
    </rPh>
    <phoneticPr fontId="1"/>
  </si>
  <si>
    <t>山形市〇〇1丁目〇-〇〇</t>
  </si>
  <si>
    <t>山形市〇〇1丁目〇-〇〇</t>
    <rPh sb="0" eb="3">
      <t>ヤマガタシ</t>
    </rPh>
    <rPh sb="6" eb="8">
      <t>チョウメ</t>
    </rPh>
    <phoneticPr fontId="1"/>
  </si>
  <si>
    <t>023-123-4567</t>
  </si>
  <si>
    <t>023-123-4567</t>
    <phoneticPr fontId="1"/>
  </si>
  <si>
    <t>12345678-00</t>
  </si>
  <si>
    <t>12345678-00</t>
    <phoneticPr fontId="1"/>
  </si>
  <si>
    <t>○○○○設備工事</t>
  </si>
  <si>
    <t>○○○○設備工事</t>
    <rPh sb="4" eb="8">
      <t>セツビコウジ</t>
    </rPh>
    <phoneticPr fontId="1"/>
  </si>
  <si>
    <t>T0000123456789</t>
  </si>
  <si>
    <t>T0000123456789</t>
    <phoneticPr fontId="1"/>
  </si>
  <si>
    <r>
      <rPr>
        <sz val="11"/>
        <color rgb="FFFF0000"/>
        <rFont val="Segoe UI Symbol"/>
        <family val="3"/>
      </rPr>
      <t>⚠</t>
    </r>
    <r>
      <rPr>
        <sz val="11"/>
        <color rgb="FFFF0000"/>
        <rFont val="Meiryo UI"/>
        <family val="3"/>
        <charset val="128"/>
      </rPr>
      <t>請求書シートは編集できません。</t>
    </r>
    <rPh sb="1" eb="4">
      <t>セイキュウショ</t>
    </rPh>
    <rPh sb="8" eb="10">
      <t>ヘンシュウ</t>
    </rPh>
    <phoneticPr fontId="1"/>
  </si>
  <si>
    <r>
      <rPr>
        <b/>
        <sz val="14"/>
        <color rgb="FFFF0000"/>
        <rFont val="Segoe UI Symbol"/>
        <family val="3"/>
      </rPr>
      <t>⚠</t>
    </r>
    <r>
      <rPr>
        <b/>
        <sz val="14"/>
        <color rgb="FFFF0000"/>
        <rFont val="Meiryo UI"/>
        <family val="3"/>
        <charset val="128"/>
      </rPr>
      <t>必須項目が全て入力されているか確認お願いいたします</t>
    </r>
    <rPh sb="1" eb="3">
      <t>ヒッス</t>
    </rPh>
    <rPh sb="3" eb="5">
      <t>コウモク</t>
    </rPh>
    <rPh sb="6" eb="7">
      <t>スベ</t>
    </rPh>
    <rPh sb="8" eb="10">
      <t>ニュウリョク</t>
    </rPh>
    <rPh sb="16" eb="18">
      <t>カクニン</t>
    </rPh>
    <rPh sb="19" eb="20">
      <t>ネガ</t>
    </rPh>
    <phoneticPr fontId="1"/>
  </si>
  <si>
    <t>請求日</t>
    <rPh sb="0" eb="2">
      <t>セイキュウ</t>
    </rPh>
    <rPh sb="2" eb="3">
      <t>ビ</t>
    </rPh>
    <phoneticPr fontId="1"/>
  </si>
  <si>
    <t>請　求　書　（外 注）</t>
    <rPh sb="0" eb="1">
      <t>ショウ</t>
    </rPh>
    <rPh sb="2" eb="3">
      <t>モトム</t>
    </rPh>
    <rPh sb="4" eb="5">
      <t>ショ</t>
    </rPh>
    <rPh sb="7" eb="8">
      <t>ソト</t>
    </rPh>
    <rPh sb="9" eb="10">
      <t>チュウ</t>
    </rPh>
    <phoneticPr fontId="1"/>
  </si>
  <si>
    <t>請求書を作成する場合は「入力フォーム」よりお願いいたします</t>
    <rPh sb="0" eb="3">
      <t>セイキュウショ</t>
    </rPh>
    <rPh sb="4" eb="6">
      <t>サクセイ</t>
    </rPh>
    <rPh sb="8" eb="10">
      <t>バアイ</t>
    </rPh>
    <rPh sb="12" eb="14">
      <t>ニュウリョク</t>
    </rPh>
    <rPh sb="22" eb="23">
      <t>ネガ</t>
    </rPh>
    <phoneticPr fontId="1"/>
  </si>
  <si>
    <t xml:space="preserve"> 　必須項目が埋まっていない場合、無効な請求書となります。</t>
    <phoneticPr fontId="1"/>
  </si>
  <si>
    <t>株式会社ＫＯＥＩ　御中</t>
    <rPh sb="0" eb="4">
      <t>カブシ</t>
    </rPh>
    <rPh sb="9" eb="11">
      <t>オンチュウ</t>
    </rPh>
    <phoneticPr fontId="1"/>
  </si>
  <si>
    <t>ＫＯＥＩ記入欄</t>
    <rPh sb="4" eb="7">
      <t>キニュウラン</t>
    </rPh>
    <phoneticPr fontId="1"/>
  </si>
  <si>
    <t>version1.10</t>
    <phoneticPr fontId="1"/>
  </si>
  <si>
    <t>※存在しない番号で項目を埋めた請求書は無効として破棄させていただきます。不明な場合は必ず現場担当者に確認お願いいたします。</t>
    <rPh sb="24" eb="26">
      <t>ハキ</t>
    </rPh>
    <rPh sb="36" eb="38">
      <t>フメイ</t>
    </rPh>
    <rPh sb="39" eb="41">
      <t>バアイ</t>
    </rPh>
    <rPh sb="42" eb="43">
      <t>カナラ</t>
    </rPh>
    <rPh sb="44" eb="46">
      <t>ゲンバ</t>
    </rPh>
    <rPh sb="46" eb="49">
      <t>タントウシャ</t>
    </rPh>
    <rPh sb="50" eb="52">
      <t>カクニン</t>
    </rPh>
    <rPh sb="53" eb="61">
      <t>ネ</t>
    </rPh>
    <phoneticPr fontId="1"/>
  </si>
  <si>
    <t>version1.11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</si>
</sst>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0;[$¥-411]#,##0"/>
    <numFmt numFmtId="177" formatCode="[$-F800]dddd\,\ mmmm\ dd\,\ yyyy"/>
    <numFmt numFmtId="178" formatCode="0.0%"/>
    <numFmt numFmtId="179" formatCode="#"/>
    <numFmt numFmtId="180" formatCode="yyyy&quot;年&quot;m&quot;月&quot;d&quot;日&quot;;@"/>
  </numFmts>
  <fonts count="2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20"/>
      <color theme="1"/>
      <name val="ＭＳ 明朝"/>
      <family val="1"/>
      <charset val="128"/>
    </font>
    <font>
      <b/>
      <sz val="22"/>
      <color theme="1"/>
      <name val="ＭＳ 明朝"/>
      <family val="1"/>
      <charset val="128"/>
    </font>
    <font>
      <b/>
      <sz val="16"/>
      <color theme="1"/>
      <name val="ＭＳ 明朝"/>
      <family val="1"/>
      <charset val="128"/>
    </font>
    <font>
      <sz val="9"/>
      <color theme="1"/>
      <name val="ＭＳ 明朝"/>
      <family val="1"/>
      <charset val="128"/>
    </font>
    <font>
      <b/>
      <sz val="11"/>
      <color theme="1"/>
      <name val="ＭＳ 明朝"/>
      <family val="1"/>
      <charset val="128"/>
    </font>
    <font>
      <sz val="24"/>
      <color theme="1"/>
      <name val="ＭＳ 明朝"/>
      <family val="1"/>
      <charset val="128"/>
    </font>
    <font>
      <sz val="11"/>
      <color theme="1"/>
      <name val="Meiryo UI"/>
      <family val="3"/>
      <charset val="128"/>
    </font>
    <font>
      <sz val="10"/>
      <color theme="1"/>
      <name val="ＭＳ 明朝"/>
      <family val="1"/>
      <charset val="128"/>
    </font>
    <font>
      <sz val="11"/>
      <color rgb="FFFF0000"/>
      <name val="Meiryo UI"/>
      <family val="3"/>
      <charset val="128"/>
    </font>
    <font>
      <sz val="10"/>
      <color theme="1"/>
      <name val="Meiryo UI"/>
      <family val="3"/>
      <charset val="128"/>
    </font>
    <font>
      <sz val="10"/>
      <color rgb="FFFF0000"/>
      <name val="Meiryo UI"/>
      <family val="3"/>
      <charset val="128"/>
    </font>
    <font>
      <sz val="11"/>
      <color rgb="FFFF0000"/>
      <name val="Segoe UI Symbol"/>
      <family val="3"/>
    </font>
    <font>
      <b/>
      <sz val="14"/>
      <color rgb="FFFF0000"/>
      <name val="Meiryo UI"/>
      <family val="3"/>
      <charset val="128"/>
    </font>
    <font>
      <b/>
      <sz val="14"/>
      <color rgb="FFFF0000"/>
      <name val="Segoe UI Symbol"/>
      <family val="3"/>
    </font>
    <font>
      <b/>
      <sz val="11"/>
      <color rgb="FFFF0000"/>
      <name val="Meiryo UI"/>
      <family val="3"/>
      <charset val="128"/>
    </font>
    <font>
      <b/>
      <sz val="14"/>
      <color theme="1"/>
      <name val="Meiryo UI"/>
      <family val="3"/>
      <charset val="128"/>
    </font>
    <font>
      <sz val="11"/>
      <color theme="0"/>
      <name val="ＭＳ 明朝"/>
      <family val="1"/>
      <charset val="128"/>
    </font>
    <font>
      <b/>
      <sz val="22"/>
      <color rgb="FFFF0000"/>
      <name val="ＭＳ 明朝"/>
      <family val="1"/>
      <charset val="128"/>
    </font>
  </fonts>
  <fills count="4">
    <fill>
      <patternFill patternType="none"/>
    </fill>
    <fill>
      <patternFill patternType="gray125"/>
    </fill>
    <fill>
      <patternFill patternType="solid">
        <fgColor rgb="FF33CC33"/>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pplyAlignment="1">
      <alignment horizontal="left" vertical="center" shrinkToFit="1"/>
    </xf>
    <xf numFmtId="0" fontId="3" fillId="0" borderId="0" xfId="0" applyFont="1" applyAlignment="1">
      <alignment vertical="center" shrinkToFit="1"/>
    </xf>
    <xf numFmtId="0" fontId="13" fillId="0" borderId="0" xfId="0" applyFont="1">
      <alignment vertical="center"/>
    </xf>
    <xf numFmtId="177" fontId="3" fillId="0" borderId="0" xfId="0" applyNumberFormat="1" applyFont="1">
      <alignment vertical="center"/>
    </xf>
    <xf numFmtId="0" fontId="5" fillId="0" borderId="0" xfId="0" applyFont="1" applyAlignment="1">
      <alignment horizontal="left" vertical="center" shrinkToFit="1"/>
    </xf>
    <xf numFmtId="0" fontId="2" fillId="0" borderId="7" xfId="0" applyFont="1" applyBorder="1">
      <alignment vertical="center"/>
    </xf>
    <xf numFmtId="0" fontId="13" fillId="3" borderId="0" xfId="0" applyFont="1" applyFill="1">
      <alignment vertical="center"/>
    </xf>
    <xf numFmtId="0" fontId="15" fillId="3" borderId="0" xfId="0" applyFont="1" applyFill="1">
      <alignment vertical="center"/>
    </xf>
    <xf numFmtId="0" fontId="15" fillId="3" borderId="0" xfId="0" applyFont="1" applyFill="1" applyAlignment="1">
      <alignment horizontal="left" vertical="center"/>
    </xf>
    <xf numFmtId="0" fontId="13" fillId="3" borderId="13" xfId="0" applyFont="1" applyFill="1" applyBorder="1">
      <alignment vertical="center"/>
    </xf>
    <xf numFmtId="179" fontId="5" fillId="0" borderId="0" xfId="0" applyNumberFormat="1" applyFont="1" applyAlignment="1">
      <alignment vertical="center" shrinkToFit="1"/>
    </xf>
    <xf numFmtId="179" fontId="2" fillId="0" borderId="0" xfId="0" applyNumberFormat="1" applyFont="1">
      <alignment vertical="center"/>
    </xf>
    <xf numFmtId="0" fontId="15" fillId="3" borderId="0" xfId="0" applyFont="1" applyFill="1" applyAlignment="1">
      <alignment horizontal="center" vertical="center"/>
    </xf>
    <xf numFmtId="6" fontId="12" fillId="0" borderId="0" xfId="1" applyFont="1" applyBorder="1" applyAlignment="1">
      <alignment vertical="center"/>
    </xf>
    <xf numFmtId="0" fontId="5" fillId="0" borderId="3" xfId="0" applyFont="1" applyBorder="1" applyAlignment="1">
      <alignment horizontal="center" vertical="center" shrinkToFit="1"/>
    </xf>
    <xf numFmtId="0" fontId="5" fillId="0" borderId="3" xfId="0" applyFont="1" applyBorder="1" applyAlignment="1">
      <alignment horizontal="center" vertical="center"/>
    </xf>
    <xf numFmtId="0" fontId="3" fillId="0" borderId="3" xfId="0" applyFont="1" applyBorder="1" applyAlignment="1">
      <alignment horizontal="center" vertical="center"/>
    </xf>
    <xf numFmtId="178" fontId="3" fillId="0" borderId="3" xfId="2" applyNumberFormat="1" applyFont="1" applyBorder="1" applyAlignment="1">
      <alignment horizontal="center" vertical="center"/>
    </xf>
    <xf numFmtId="9" fontId="3" fillId="0" borderId="3" xfId="2" applyFont="1" applyBorder="1" applyAlignment="1">
      <alignment horizontal="center" vertical="center"/>
    </xf>
    <xf numFmtId="0" fontId="17" fillId="3" borderId="0" xfId="0" applyFont="1" applyFill="1" applyAlignment="1">
      <alignment horizontal="center" vertical="center"/>
    </xf>
    <xf numFmtId="0" fontId="16" fillId="3" borderId="13" xfId="0" applyFont="1" applyFill="1" applyBorder="1">
      <alignment vertical="center"/>
    </xf>
    <xf numFmtId="0" fontId="16" fillId="3" borderId="0" xfId="0" applyFont="1" applyFill="1">
      <alignment vertical="center"/>
    </xf>
    <xf numFmtId="0" fontId="19" fillId="3" borderId="0" xfId="0" applyFont="1" applyFill="1">
      <alignment vertical="center"/>
    </xf>
    <xf numFmtId="0" fontId="21" fillId="3" borderId="0" xfId="0" applyFont="1" applyFill="1" applyAlignment="1">
      <alignment horizontal="center" vertical="center"/>
    </xf>
    <xf numFmtId="0" fontId="22" fillId="3" borderId="0" xfId="0" applyFont="1" applyFill="1">
      <alignment vertical="center"/>
    </xf>
    <xf numFmtId="0" fontId="23" fillId="0" borderId="0" xfId="0" applyFont="1">
      <alignment vertical="center"/>
    </xf>
    <xf numFmtId="179" fontId="3" fillId="0" borderId="0" xfId="0" applyNumberFormat="1" applyFont="1" applyAlignment="1">
      <alignment horizontal="left" vertical="center" shrinkToFit="1"/>
    </xf>
    <xf numFmtId="0" fontId="8" fillId="0" borderId="0" xfId="0" applyFont="1" applyAlignment="1">
      <alignment horizontal="left" vertical="center"/>
    </xf>
    <xf numFmtId="0" fontId="24" fillId="0" borderId="0" xfId="0" applyFont="1" applyAlignment="1">
      <alignment horizontal="left" vertical="center"/>
    </xf>
    <xf numFmtId="0" fontId="21" fillId="3" borderId="0" xfId="0" applyFont="1" applyFill="1">
      <alignment vertical="center"/>
    </xf>
    <xf numFmtId="0" fontId="13" fillId="2" borderId="3" xfId="0" applyFont="1" applyFill="1" applyBorder="1" applyAlignment="1">
      <alignment horizontal="center" vertical="center"/>
    </xf>
    <xf numFmtId="6" fontId="16" fillId="0" borderId="3" xfId="0" applyNumberFormat="1" applyFont="1" applyBorder="1" applyAlignment="1">
      <alignment horizontal="right"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6" fillId="0" borderId="4" xfId="0" applyFont="1" applyBorder="1" applyAlignment="1">
      <alignment horizontal="left" vertical="center"/>
    </xf>
    <xf numFmtId="0" fontId="16" fillId="0" borderId="2" xfId="0" applyFont="1" applyBorder="1" applyAlignment="1">
      <alignment horizontal="left" vertical="center"/>
    </xf>
    <xf numFmtId="0" fontId="16" fillId="0" borderId="5" xfId="0" applyFont="1" applyBorder="1" applyAlignment="1">
      <alignment horizontal="left" vertical="center"/>
    </xf>
    <xf numFmtId="180" fontId="16" fillId="0" borderId="6" xfId="0" applyNumberFormat="1" applyFont="1" applyBorder="1" applyAlignment="1">
      <alignment horizontal="left" vertical="center"/>
    </xf>
    <xf numFmtId="180" fontId="16" fillId="0" borderId="7" xfId="0" applyNumberFormat="1" applyFont="1" applyBorder="1" applyAlignment="1">
      <alignment horizontal="left" vertical="center"/>
    </xf>
    <xf numFmtId="180" fontId="16" fillId="0" borderId="8" xfId="0" applyNumberFormat="1" applyFont="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0"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3" fillId="2" borderId="3" xfId="0" applyFont="1" applyFill="1" applyBorder="1" applyAlignment="1">
      <alignment horizontal="center" vertical="center" wrapText="1"/>
    </xf>
    <xf numFmtId="0" fontId="5" fillId="0" borderId="3" xfId="0" applyFont="1" applyBorder="1" applyAlignment="1">
      <alignment horizontal="distributed" vertical="center"/>
    </xf>
    <xf numFmtId="6" fontId="6" fillId="0" borderId="3" xfId="1"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0" fillId="0" borderId="3" xfId="0" applyFont="1" applyBorder="1" applyAlignment="1">
      <alignment horizontal="center" vertical="center"/>
    </xf>
    <xf numFmtId="179" fontId="3" fillId="0" borderId="0" xfId="0" applyNumberFormat="1" applyFont="1" applyAlignment="1">
      <alignment horizontal="left" vertical="center" shrinkToFit="1"/>
    </xf>
    <xf numFmtId="0" fontId="3" fillId="0" borderId="3" xfId="0" applyFont="1" applyBorder="1" applyAlignment="1">
      <alignment horizontal="distributed" vertical="center"/>
    </xf>
    <xf numFmtId="176" fontId="7" fillId="0" borderId="3" xfId="0" applyNumberFormat="1" applyFont="1" applyBorder="1" applyAlignment="1">
      <alignment horizontal="right" vertical="center"/>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6" fontId="12" fillId="0" borderId="11" xfId="1" applyFont="1" applyBorder="1" applyAlignment="1">
      <alignment horizontal="right" vertical="center"/>
    </xf>
    <xf numFmtId="6" fontId="12" fillId="0" borderId="12" xfId="1" applyFont="1" applyBorder="1" applyAlignment="1">
      <alignment horizontal="right" vertical="center"/>
    </xf>
    <xf numFmtId="6" fontId="12" fillId="0" borderId="14" xfId="1" applyFont="1" applyBorder="1" applyAlignment="1">
      <alignment horizontal="right" vertical="center"/>
    </xf>
    <xf numFmtId="6" fontId="12" fillId="0" borderId="15" xfId="1" applyFont="1" applyBorder="1" applyAlignment="1">
      <alignment horizontal="right" vertical="center"/>
    </xf>
    <xf numFmtId="6" fontId="12" fillId="0" borderId="16" xfId="1" applyFont="1" applyBorder="1" applyAlignment="1">
      <alignment horizontal="right" vertical="center"/>
    </xf>
    <xf numFmtId="6" fontId="12" fillId="0" borderId="17" xfId="1" applyFont="1" applyBorder="1" applyAlignment="1">
      <alignment horizontal="right" vertical="center"/>
    </xf>
    <xf numFmtId="0" fontId="3"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177" fontId="3" fillId="0" borderId="0" xfId="0" applyNumberFormat="1" applyFont="1" applyAlignment="1">
      <alignment horizontal="right" vertical="center"/>
    </xf>
    <xf numFmtId="0" fontId="3" fillId="0" borderId="0" xfId="0" applyFont="1">
      <alignment vertical="center"/>
    </xf>
    <xf numFmtId="0" fontId="3" fillId="0" borderId="1" xfId="0" applyFont="1" applyBorder="1" applyAlignment="1">
      <alignment horizontal="distributed" vertical="center"/>
    </xf>
    <xf numFmtId="179" fontId="3" fillId="0" borderId="1" xfId="0" applyNumberFormat="1"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179" fontId="3" fillId="0" borderId="0" xfId="0" applyNumberFormat="1" applyFont="1" applyAlignment="1">
      <alignment horizontal="left" vertical="center"/>
    </xf>
    <xf numFmtId="0" fontId="3" fillId="0" borderId="2" xfId="0" applyFont="1" applyBorder="1" applyAlignment="1">
      <alignment horizontal="distributed" vertical="center"/>
    </xf>
    <xf numFmtId="0" fontId="16" fillId="0" borderId="4"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6" fontId="16" fillId="0" borderId="3" xfId="0" applyNumberFormat="1" applyFont="1" applyBorder="1" applyAlignment="1" applyProtection="1">
      <alignment horizontal="righ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180" fontId="16" fillId="0" borderId="6" xfId="0" applyNumberFormat="1" applyFont="1" applyBorder="1" applyAlignment="1" applyProtection="1">
      <alignment horizontal="left" vertical="center"/>
      <protection locked="0"/>
    </xf>
    <xf numFmtId="180" fontId="16" fillId="0" borderId="7" xfId="0" applyNumberFormat="1" applyFont="1" applyBorder="1" applyAlignment="1" applyProtection="1">
      <alignment horizontal="left" vertical="center"/>
      <protection locked="0"/>
    </xf>
    <xf numFmtId="180" fontId="16" fillId="0" borderId="8" xfId="0" applyNumberFormat="1"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3" fillId="0" borderId="18" xfId="0" applyFont="1" applyBorder="1" applyAlignment="1">
      <alignment horizontal="distributed" vertical="center" wrapText="1"/>
    </xf>
    <xf numFmtId="0" fontId="3" fillId="0" borderId="18" xfId="0" applyFont="1" applyBorder="1" applyAlignment="1">
      <alignment horizontal="distributed" vertical="center"/>
    </xf>
    <xf numFmtId="0" fontId="3" fillId="0" borderId="19" xfId="0" applyFont="1" applyBorder="1" applyAlignment="1">
      <alignment horizontal="distributed" vertical="center"/>
    </xf>
  </cellXfs>
  <cellStyles count="3">
    <cellStyle name="パーセント" xfId="2" builtinId="5"/>
    <cellStyle name="通貨" xfId="1" builtinId="7"/>
    <cellStyle name="標準" xfId="0" builtinId="0"/>
  </cellStyles>
  <dxfs count="18">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rgb="FFFFCCFF"/>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ill>
        <patternFill>
          <bgColor rgb="FFFFCCFF"/>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00"/>
      <color rgb="FFFFCCFF"/>
      <color rgb="FFFFCCCC"/>
      <color rgb="FF33CC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0</xdr:colOff>
      <xdr:row>14</xdr:row>
      <xdr:rowOff>142875</xdr:rowOff>
    </xdr:from>
    <xdr:to>
      <xdr:col>28</xdr:col>
      <xdr:colOff>123825</xdr:colOff>
      <xdr:row>19</xdr:row>
      <xdr:rowOff>0</xdr:rowOff>
    </xdr:to>
    <xdr:sp macro="" textlink="">
      <xdr:nvSpPr>
        <xdr:cNvPr id="3" name="吹き出し: 四角形 2">
          <a:extLst>
            <a:ext uri="{FF2B5EF4-FFF2-40B4-BE49-F238E27FC236}">
              <a16:creationId xmlns:a16="http://schemas.microsoft.com/office/drawing/2014/main" id="{1F4F3327-AC25-D7F9-6ED6-E39F04997DFB}"/>
            </a:ext>
          </a:extLst>
        </xdr:cNvPr>
        <xdr:cNvSpPr/>
      </xdr:nvSpPr>
      <xdr:spPr>
        <a:xfrm>
          <a:off x="4000500" y="2047875"/>
          <a:ext cx="1724025" cy="809625"/>
        </a:xfrm>
        <a:prstGeom prst="wedgeRectCallout">
          <a:avLst>
            <a:gd name="adj1" fmla="val -62725"/>
            <a:gd name="adj2" fmla="val 92659"/>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工事番号が不明の場合は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弊社工事担当者にお問い合わせください</a:t>
          </a:r>
        </a:p>
      </xdr:txBody>
    </xdr:sp>
    <xdr:clientData/>
  </xdr:twoCellAnchor>
  <xdr:twoCellAnchor>
    <xdr:from>
      <xdr:col>21</xdr:col>
      <xdr:colOff>19050</xdr:colOff>
      <xdr:row>20</xdr:row>
      <xdr:rowOff>85725</xdr:rowOff>
    </xdr:from>
    <xdr:to>
      <xdr:col>29</xdr:col>
      <xdr:colOff>85726</xdr:colOff>
      <xdr:row>24</xdr:row>
      <xdr:rowOff>133350</xdr:rowOff>
    </xdr:to>
    <xdr:sp macro="" textlink="">
      <xdr:nvSpPr>
        <xdr:cNvPr id="4" name="吹き出し: 四角形 3">
          <a:extLst>
            <a:ext uri="{FF2B5EF4-FFF2-40B4-BE49-F238E27FC236}">
              <a16:creationId xmlns:a16="http://schemas.microsoft.com/office/drawing/2014/main" id="{7EA799E5-612D-4C8F-89D5-EFD046F2174F}"/>
            </a:ext>
          </a:extLst>
        </xdr:cNvPr>
        <xdr:cNvSpPr/>
      </xdr:nvSpPr>
      <xdr:spPr>
        <a:xfrm>
          <a:off x="4219575" y="3133725"/>
          <a:ext cx="1666876" cy="809625"/>
        </a:xfrm>
        <a:prstGeom prst="wedgeRectCallout">
          <a:avLst>
            <a:gd name="adj1" fmla="val -76468"/>
            <a:gd name="adj2" fmla="val 22071"/>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発注番号が不明の場合は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弊社工事担当者にお問い合わせください</a:t>
          </a:r>
        </a:p>
      </xdr:txBody>
    </xdr:sp>
    <xdr:clientData/>
  </xdr:twoCellAnchor>
  <xdr:twoCellAnchor>
    <xdr:from>
      <xdr:col>21</xdr:col>
      <xdr:colOff>47625</xdr:colOff>
      <xdr:row>5</xdr:row>
      <xdr:rowOff>85725</xdr:rowOff>
    </xdr:from>
    <xdr:to>
      <xdr:col>28</xdr:col>
      <xdr:colOff>161925</xdr:colOff>
      <xdr:row>8</xdr:row>
      <xdr:rowOff>123825</xdr:rowOff>
    </xdr:to>
    <xdr:sp macro="" textlink="">
      <xdr:nvSpPr>
        <xdr:cNvPr id="7" name="吹き出し: 四角形 6">
          <a:extLst>
            <a:ext uri="{FF2B5EF4-FFF2-40B4-BE49-F238E27FC236}">
              <a16:creationId xmlns:a16="http://schemas.microsoft.com/office/drawing/2014/main" id="{52A7CEEE-156B-4B42-98FF-2C4424BC3E5C}"/>
            </a:ext>
          </a:extLst>
        </xdr:cNvPr>
        <xdr:cNvSpPr/>
      </xdr:nvSpPr>
      <xdr:spPr>
        <a:xfrm>
          <a:off x="4248150" y="276225"/>
          <a:ext cx="1514475" cy="609600"/>
        </a:xfrm>
        <a:prstGeom prst="wedgeRectCallout">
          <a:avLst>
            <a:gd name="adj1" fmla="val -62725"/>
            <a:gd name="adj2" fmla="val 92659"/>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入力した内容は自動で</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請求書に反映します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1091142</xdr:colOff>
      <xdr:row>1</xdr:row>
      <xdr:rowOff>142875</xdr:rowOff>
    </xdr:from>
    <xdr:to>
      <xdr:col>7</xdr:col>
      <xdr:colOff>548217</xdr:colOff>
      <xdr:row>4</xdr:row>
      <xdr:rowOff>152400</xdr:rowOff>
    </xdr:to>
    <xdr:sp macro="" textlink="">
      <xdr:nvSpPr>
        <xdr:cNvPr id="4" name="吹き出し: 四角形 3">
          <a:extLst>
            <a:ext uri="{FF2B5EF4-FFF2-40B4-BE49-F238E27FC236}">
              <a16:creationId xmlns:a16="http://schemas.microsoft.com/office/drawing/2014/main" id="{FB2F7386-D4CB-4F4A-A392-00B319BF2850}"/>
            </a:ext>
          </a:extLst>
        </xdr:cNvPr>
        <xdr:cNvSpPr/>
      </xdr:nvSpPr>
      <xdr:spPr>
        <a:xfrm>
          <a:off x="3366559" y="470958"/>
          <a:ext cx="1690158" cy="824442"/>
        </a:xfrm>
        <a:prstGeom prst="wedgeRectCallout">
          <a:avLst>
            <a:gd name="adj1" fmla="val -68250"/>
            <a:gd name="adj2" fmla="val 80894"/>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工事番号が不明の場合は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弊社工事担当者にお問い合わせください</a:t>
          </a:r>
        </a:p>
      </xdr:txBody>
    </xdr:sp>
    <xdr:clientData/>
  </xdr:twoCellAnchor>
  <xdr:twoCellAnchor>
    <xdr:from>
      <xdr:col>5</xdr:col>
      <xdr:colOff>1314450</xdr:colOff>
      <xdr:row>6</xdr:row>
      <xdr:rowOff>19050</xdr:rowOff>
    </xdr:from>
    <xdr:to>
      <xdr:col>8</xdr:col>
      <xdr:colOff>95251</xdr:colOff>
      <xdr:row>9</xdr:row>
      <xdr:rowOff>114300</xdr:rowOff>
    </xdr:to>
    <xdr:sp macro="" textlink="">
      <xdr:nvSpPr>
        <xdr:cNvPr id="5" name="吹き出し: 四角形 4">
          <a:extLst>
            <a:ext uri="{FF2B5EF4-FFF2-40B4-BE49-F238E27FC236}">
              <a16:creationId xmlns:a16="http://schemas.microsoft.com/office/drawing/2014/main" id="{D5316159-B299-4131-A528-57CB5598A7CB}"/>
            </a:ext>
          </a:extLst>
        </xdr:cNvPr>
        <xdr:cNvSpPr/>
      </xdr:nvSpPr>
      <xdr:spPr>
        <a:xfrm>
          <a:off x="3589867" y="1648883"/>
          <a:ext cx="1670051" cy="825500"/>
        </a:xfrm>
        <a:prstGeom prst="wedgeRectCallout">
          <a:avLst>
            <a:gd name="adj1" fmla="val -109286"/>
            <a:gd name="adj2" fmla="val 2196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発注番号が不明の場合は</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弊社工事担当者にお問い合わせください</a:t>
          </a:r>
        </a:p>
      </xdr:txBody>
    </xdr:sp>
    <xdr:clientData/>
  </xdr:twoCellAnchor>
  <xdr:twoCellAnchor>
    <xdr:from>
      <xdr:col>21</xdr:col>
      <xdr:colOff>104775</xdr:colOff>
      <xdr:row>9</xdr:row>
      <xdr:rowOff>1059</xdr:rowOff>
    </xdr:from>
    <xdr:to>
      <xdr:col>25</xdr:col>
      <xdr:colOff>95250</xdr:colOff>
      <xdr:row>12</xdr:row>
      <xdr:rowOff>77259</xdr:rowOff>
    </xdr:to>
    <xdr:sp macro="" textlink="">
      <xdr:nvSpPr>
        <xdr:cNvPr id="6" name="吹き出し: 四角形 5">
          <a:extLst>
            <a:ext uri="{FF2B5EF4-FFF2-40B4-BE49-F238E27FC236}">
              <a16:creationId xmlns:a16="http://schemas.microsoft.com/office/drawing/2014/main" id="{478F697D-8866-4032-A161-51A3D277ECA0}"/>
            </a:ext>
          </a:extLst>
        </xdr:cNvPr>
        <xdr:cNvSpPr/>
      </xdr:nvSpPr>
      <xdr:spPr>
        <a:xfrm>
          <a:off x="9756775" y="2361142"/>
          <a:ext cx="1630892" cy="806450"/>
        </a:xfrm>
        <a:prstGeom prst="wedgeRectCallout">
          <a:avLst>
            <a:gd name="adj1" fmla="val -158828"/>
            <a:gd name="adj2" fmla="val 2160"/>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2023</a:t>
          </a:r>
          <a:r>
            <a:rPr kumimoji="1" lang="ja-JP" altLang="en-US" sz="1100">
              <a:solidFill>
                <a:srgbClr val="FF0000"/>
              </a:solidFill>
              <a:latin typeface="Meiryo UI" panose="020B0604030504040204" pitchFamily="50" charset="-128"/>
              <a:ea typeface="Meiryo UI" panose="020B0604030504040204" pitchFamily="50" charset="-128"/>
            </a:rPr>
            <a:t>年</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令和</a:t>
          </a:r>
          <a:r>
            <a:rPr kumimoji="1" lang="en-US" altLang="ja-JP" sz="1100">
              <a:solidFill>
                <a:srgbClr val="FF0000"/>
              </a:solidFill>
              <a:latin typeface="Meiryo UI" panose="020B0604030504040204" pitchFamily="50" charset="-128"/>
              <a:ea typeface="Meiryo UI" panose="020B0604030504040204" pitchFamily="50" charset="-128"/>
            </a:rPr>
            <a:t>5</a:t>
          </a:r>
          <a:r>
            <a:rPr kumimoji="1" lang="ja-JP" altLang="en-US" sz="1100">
              <a:solidFill>
                <a:srgbClr val="FF0000"/>
              </a:solidFill>
              <a:latin typeface="Meiryo UI" panose="020B0604030504040204" pitchFamily="50" charset="-128"/>
              <a:ea typeface="Meiryo UI" panose="020B0604030504040204" pitchFamily="50" charset="-128"/>
            </a:rPr>
            <a:t>年</a:t>
          </a:r>
          <a:r>
            <a:rPr kumimoji="1" lang="en-US" altLang="ja-JP" sz="1100">
              <a:solidFill>
                <a:srgbClr val="FF0000"/>
              </a:solidFill>
              <a:latin typeface="Meiryo UI" panose="020B0604030504040204" pitchFamily="50" charset="-128"/>
              <a:ea typeface="Meiryo UI" panose="020B0604030504040204" pitchFamily="50" charset="-128"/>
            </a:rPr>
            <a:t>)10</a:t>
          </a:r>
          <a:r>
            <a:rPr kumimoji="1" lang="ja-JP" altLang="en-US" sz="1100">
              <a:solidFill>
                <a:srgbClr val="FF0000"/>
              </a:solidFill>
              <a:latin typeface="Meiryo UI" panose="020B0604030504040204" pitchFamily="50" charset="-128"/>
              <a:ea typeface="Meiryo UI" panose="020B0604030504040204" pitchFamily="50" charset="-128"/>
            </a:rPr>
            <a:t>月導入のインボイス制度の登録番号です</a:t>
          </a:r>
        </a:p>
      </xdr:txBody>
    </xdr:sp>
    <xdr:clientData/>
  </xdr:twoCellAnchor>
  <xdr:twoCellAnchor>
    <xdr:from>
      <xdr:col>22</xdr:col>
      <xdr:colOff>151340</xdr:colOff>
      <xdr:row>2</xdr:row>
      <xdr:rowOff>179916</xdr:rowOff>
    </xdr:from>
    <xdr:to>
      <xdr:col>28</xdr:col>
      <xdr:colOff>444500</xdr:colOff>
      <xdr:row>7</xdr:row>
      <xdr:rowOff>52917</xdr:rowOff>
    </xdr:to>
    <xdr:sp macro="" textlink="">
      <xdr:nvSpPr>
        <xdr:cNvPr id="7" name="吹き出し: 四角形 6">
          <a:extLst>
            <a:ext uri="{FF2B5EF4-FFF2-40B4-BE49-F238E27FC236}">
              <a16:creationId xmlns:a16="http://schemas.microsoft.com/office/drawing/2014/main" id="{E5AC7052-CE14-474D-874D-B2EB51DB6D4A}"/>
            </a:ext>
          </a:extLst>
        </xdr:cNvPr>
        <xdr:cNvSpPr/>
      </xdr:nvSpPr>
      <xdr:spPr>
        <a:xfrm>
          <a:off x="10237257" y="836083"/>
          <a:ext cx="3214160" cy="1090084"/>
        </a:xfrm>
        <a:prstGeom prst="wedgeRectCallout">
          <a:avLst>
            <a:gd name="adj1" fmla="val -72991"/>
            <a:gd name="adj2" fmla="val 80589"/>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印刷後社判を押してください</a:t>
          </a:r>
          <a:endParaRPr kumimoji="1" lang="en-US" altLang="ja-JP" sz="1400" b="1">
            <a:solidFill>
              <a:srgbClr val="FF0000"/>
            </a:solidFill>
            <a:latin typeface="Meiryo UI" panose="020B0604030504040204" pitchFamily="50" charset="-128"/>
            <a:ea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rPr>
            <a:t>社判を押した後、１部を弊社に郵送、</a:t>
          </a:r>
          <a:endParaRPr kumimoji="1" lang="en-US" altLang="ja-JP" sz="1400" b="1">
            <a:solidFill>
              <a:srgbClr val="FF0000"/>
            </a:solidFill>
            <a:latin typeface="Meiryo UI" panose="020B0604030504040204" pitchFamily="50" charset="-128"/>
            <a:ea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rPr>
            <a:t>１部を御社の控えとして保管してください</a:t>
          </a:r>
        </a:p>
      </xdr:txBody>
    </xdr:sp>
    <xdr:clientData/>
  </xdr:twoCellAnchor>
  <xdr:twoCellAnchor>
    <xdr:from>
      <xdr:col>9</xdr:col>
      <xdr:colOff>412750</xdr:colOff>
      <xdr:row>16</xdr:row>
      <xdr:rowOff>28575</xdr:rowOff>
    </xdr:from>
    <xdr:to>
      <xdr:col>17</xdr:col>
      <xdr:colOff>238125</xdr:colOff>
      <xdr:row>18</xdr:row>
      <xdr:rowOff>94192</xdr:rowOff>
    </xdr:to>
    <xdr:sp macro="" textlink="">
      <xdr:nvSpPr>
        <xdr:cNvPr id="2" name="吹き出し: 四角形 1">
          <a:extLst>
            <a:ext uri="{FF2B5EF4-FFF2-40B4-BE49-F238E27FC236}">
              <a16:creationId xmlns:a16="http://schemas.microsoft.com/office/drawing/2014/main" id="{F6082BDA-EF3F-4AF8-ABDA-633721B18625}"/>
            </a:ext>
          </a:extLst>
        </xdr:cNvPr>
        <xdr:cNvSpPr/>
      </xdr:nvSpPr>
      <xdr:spPr>
        <a:xfrm>
          <a:off x="5994400" y="4200525"/>
          <a:ext cx="2492375" cy="599017"/>
        </a:xfrm>
        <a:prstGeom prst="wedgeRectCallout">
          <a:avLst>
            <a:gd name="adj1" fmla="val -103851"/>
            <a:gd name="adj2" fmla="val 49148"/>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ご請求いただく月の出来高（累計）に</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なります。</a:t>
          </a:r>
        </a:p>
      </xdr:txBody>
    </xdr:sp>
    <xdr:clientData/>
  </xdr:twoCellAnchor>
  <xdr:twoCellAnchor>
    <xdr:from>
      <xdr:col>9</xdr:col>
      <xdr:colOff>469899</xdr:colOff>
      <xdr:row>19</xdr:row>
      <xdr:rowOff>9525</xdr:rowOff>
    </xdr:from>
    <xdr:to>
      <xdr:col>21</xdr:col>
      <xdr:colOff>371475</xdr:colOff>
      <xdr:row>21</xdr:row>
      <xdr:rowOff>75142</xdr:rowOff>
    </xdr:to>
    <xdr:sp macro="" textlink="">
      <xdr:nvSpPr>
        <xdr:cNvPr id="3" name="吹き出し: 四角形 2">
          <a:extLst>
            <a:ext uri="{FF2B5EF4-FFF2-40B4-BE49-F238E27FC236}">
              <a16:creationId xmlns:a16="http://schemas.microsoft.com/office/drawing/2014/main" id="{211A71E7-C96B-4008-A9B1-0735C572472D}"/>
            </a:ext>
          </a:extLst>
        </xdr:cNvPr>
        <xdr:cNvSpPr/>
      </xdr:nvSpPr>
      <xdr:spPr>
        <a:xfrm>
          <a:off x="6051549" y="4981575"/>
          <a:ext cx="3902076" cy="599017"/>
        </a:xfrm>
        <a:prstGeom prst="wedgeRectCallout">
          <a:avLst>
            <a:gd name="adj1" fmla="val -86150"/>
            <a:gd name="adj2" fmla="val -3194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前回請求していただいた際の出来高（累計）になります。</a:t>
          </a:r>
          <a:endParaRPr kumimoji="1" lang="en-US" altLang="ja-JP" sz="1100">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rgbClr val="FF0000"/>
              </a:solidFill>
              <a:latin typeface="Meiryo UI" panose="020B0604030504040204" pitchFamily="50" charset="-128"/>
              <a:ea typeface="Meiryo UI" panose="020B0604030504040204" pitchFamily="50" charset="-128"/>
            </a:rPr>
            <a:t>請求初回の場合は￥</a:t>
          </a:r>
          <a:r>
            <a:rPr kumimoji="1" lang="en-US" altLang="ja-JP" sz="1100">
              <a:solidFill>
                <a:srgbClr val="FF0000"/>
              </a:solidFill>
              <a:latin typeface="Meiryo UI" panose="020B0604030504040204" pitchFamily="50" charset="-128"/>
              <a:ea typeface="Meiryo UI" panose="020B0604030504040204" pitchFamily="50" charset="-128"/>
            </a:rPr>
            <a:t>0</a:t>
          </a:r>
          <a:r>
            <a:rPr kumimoji="1" lang="ja-JP" altLang="en-US" sz="1100">
              <a:solidFill>
                <a:srgbClr val="FF0000"/>
              </a:solidFill>
              <a:latin typeface="Meiryo UI" panose="020B0604030504040204" pitchFamily="50" charset="-128"/>
              <a:ea typeface="Meiryo UI" panose="020B0604030504040204" pitchFamily="50" charset="-128"/>
            </a:rPr>
            <a:t>をご記入ください。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02E3-E746-4CAD-B6C3-5148444B6B2F}">
  <dimension ref="A1:BB36"/>
  <sheetViews>
    <sheetView showGridLines="0" topLeftCell="A4" workbookViewId="0">
      <selection activeCell="U20" sqref="U20"/>
    </sheetView>
  </sheetViews>
  <sheetFormatPr defaultColWidth="2.625" defaultRowHeight="15" customHeight="1" x14ac:dyDescent="0.4"/>
  <cols>
    <col min="1" max="20" width="2.625" style="10"/>
    <col min="21" max="33" width="2.625" style="10" customWidth="1"/>
    <col min="34" max="16384" width="2.625" style="10"/>
  </cols>
  <sheetData>
    <row r="1" spans="1:54" ht="15" customHeight="1" x14ac:dyDescent="0.4">
      <c r="A1" s="32" t="s">
        <v>36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row>
    <row r="2" spans="1:54" ht="15" customHeight="1" x14ac:dyDescent="0.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ht="15" customHeight="1" x14ac:dyDescent="0.4">
      <c r="A3" s="15" t="s">
        <v>79</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row>
    <row r="4" spans="1:54" ht="15" customHeight="1" x14ac:dyDescent="0.4">
      <c r="A4" s="15" t="s">
        <v>83</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row>
    <row r="5" spans="1:54" ht="15"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row>
    <row r="6" spans="1:54" ht="15" customHeight="1" x14ac:dyDescent="0.4">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15" customHeight="1" x14ac:dyDescent="0.4">
      <c r="A7" s="14" t="s">
        <v>42</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row>
    <row r="8" spans="1:54" ht="15"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row>
    <row r="9" spans="1:54" ht="15" customHeight="1" x14ac:dyDescent="0.4">
      <c r="A9" s="55" t="s">
        <v>53</v>
      </c>
      <c r="B9" s="55"/>
      <c r="C9" s="55"/>
      <c r="D9" s="55"/>
      <c r="E9" s="55"/>
      <c r="F9" s="55"/>
      <c r="G9" s="55"/>
      <c r="H9" s="55"/>
      <c r="I9" s="43" t="s">
        <v>68</v>
      </c>
      <c r="J9" s="44"/>
      <c r="K9" s="44"/>
      <c r="L9" s="44"/>
      <c r="M9" s="44"/>
      <c r="N9" s="44"/>
      <c r="O9" s="44"/>
      <c r="P9" s="44"/>
      <c r="Q9" s="44"/>
      <c r="R9" s="44"/>
      <c r="S9" s="44"/>
      <c r="T9" s="45"/>
      <c r="U9" s="27"/>
      <c r="V9" s="27"/>
      <c r="W9" s="27"/>
      <c r="X9" s="27"/>
      <c r="Y9" s="27"/>
      <c r="Z9" s="27"/>
      <c r="AA9" s="27"/>
      <c r="AB9" s="27"/>
      <c r="AC9" s="27"/>
      <c r="AD9" s="27"/>
      <c r="AE9" s="27"/>
      <c r="AF9" s="27"/>
      <c r="AG9" s="27"/>
      <c r="AH9" s="14"/>
      <c r="AI9" s="15" t="s">
        <v>61</v>
      </c>
      <c r="AJ9" s="14"/>
      <c r="AK9" s="14"/>
      <c r="AL9" s="14"/>
      <c r="AM9" s="14"/>
      <c r="AN9" s="14"/>
      <c r="AO9" s="14"/>
      <c r="AP9" s="14"/>
      <c r="AQ9" s="14"/>
      <c r="AR9" s="14"/>
      <c r="AS9" s="14"/>
      <c r="AT9" s="14"/>
      <c r="AU9" s="14"/>
      <c r="AV9" s="14"/>
      <c r="AW9" s="14"/>
      <c r="AX9" s="14"/>
      <c r="AY9" s="14"/>
      <c r="AZ9" s="14"/>
      <c r="BA9" s="14"/>
      <c r="BB9" s="14"/>
    </row>
    <row r="10" spans="1:54" ht="15" customHeight="1" x14ac:dyDescent="0.4">
      <c r="A10" s="55" t="s">
        <v>54</v>
      </c>
      <c r="B10" s="55"/>
      <c r="C10" s="55"/>
      <c r="D10" s="55"/>
      <c r="E10" s="55"/>
      <c r="F10" s="55"/>
      <c r="G10" s="55"/>
      <c r="H10" s="55"/>
      <c r="I10" s="52"/>
      <c r="J10" s="53"/>
      <c r="K10" s="53"/>
      <c r="L10" s="53"/>
      <c r="M10" s="53"/>
      <c r="N10" s="53"/>
      <c r="O10" s="53"/>
      <c r="P10" s="53"/>
      <c r="Q10" s="53"/>
      <c r="R10" s="53"/>
      <c r="S10" s="53"/>
      <c r="T10" s="54"/>
      <c r="U10" s="29"/>
      <c r="V10" s="29"/>
      <c r="W10" s="29"/>
      <c r="X10" s="29"/>
      <c r="Y10" s="29"/>
      <c r="Z10" s="29"/>
      <c r="AA10" s="29"/>
      <c r="AB10" s="29"/>
      <c r="AC10" s="29"/>
      <c r="AD10" s="29"/>
      <c r="AE10" s="29"/>
      <c r="AF10" s="29"/>
      <c r="AG10" s="29"/>
      <c r="AH10" s="14"/>
      <c r="AI10" s="14"/>
      <c r="AJ10" s="14"/>
      <c r="AK10" s="14"/>
      <c r="AL10" s="14"/>
      <c r="AM10" s="14"/>
      <c r="AN10" s="14"/>
      <c r="AO10" s="14"/>
      <c r="AP10" s="14"/>
      <c r="AQ10" s="14"/>
      <c r="AR10" s="14"/>
      <c r="AS10" s="14"/>
      <c r="AT10" s="14"/>
      <c r="AU10" s="14"/>
      <c r="AV10" s="14"/>
      <c r="AW10" s="14"/>
      <c r="AX10" s="14"/>
      <c r="AY10" s="14"/>
      <c r="AZ10" s="14"/>
      <c r="BA10" s="14"/>
      <c r="BB10" s="14"/>
    </row>
    <row r="11" spans="1:54" ht="15" customHeight="1" x14ac:dyDescent="0.4">
      <c r="A11" s="38" t="s">
        <v>51</v>
      </c>
      <c r="B11" s="38"/>
      <c r="C11" s="38"/>
      <c r="D11" s="38"/>
      <c r="E11" s="38"/>
      <c r="F11" s="38"/>
      <c r="G11" s="38"/>
      <c r="H11" s="38"/>
      <c r="I11" s="43" t="s">
        <v>70</v>
      </c>
      <c r="J11" s="44"/>
      <c r="K11" s="44"/>
      <c r="L11" s="44"/>
      <c r="M11" s="44"/>
      <c r="N11" s="44"/>
      <c r="O11" s="44"/>
      <c r="P11" s="44"/>
      <c r="Q11" s="44"/>
      <c r="R11" s="44"/>
      <c r="S11" s="44"/>
      <c r="T11" s="45"/>
      <c r="U11" s="20"/>
      <c r="V11" s="20"/>
      <c r="W11" s="20"/>
      <c r="X11" s="20"/>
      <c r="Y11" s="20"/>
      <c r="Z11" s="20"/>
      <c r="AA11" s="20"/>
      <c r="AB11" s="20"/>
      <c r="AC11" s="20"/>
      <c r="AD11" s="20"/>
      <c r="AE11" s="20"/>
      <c r="AF11" s="20"/>
      <c r="AG11" s="20"/>
      <c r="AH11" s="14"/>
      <c r="AI11" s="15" t="s">
        <v>62</v>
      </c>
      <c r="AJ11" s="14"/>
      <c r="AK11" s="14"/>
      <c r="AL11" s="14"/>
      <c r="AM11" s="14"/>
      <c r="AN11" s="14"/>
      <c r="AO11" s="14"/>
      <c r="AP11" s="14"/>
      <c r="AQ11" s="14"/>
      <c r="AR11" s="14"/>
      <c r="AS11" s="14"/>
      <c r="AT11" s="14"/>
      <c r="AU11" s="14"/>
      <c r="AV11" s="14"/>
      <c r="AW11" s="14"/>
      <c r="AX11" s="14"/>
      <c r="AY11" s="14"/>
      <c r="AZ11" s="14"/>
      <c r="BA11" s="14"/>
      <c r="BB11" s="14"/>
    </row>
    <row r="12" spans="1:54" ht="15" customHeight="1" x14ac:dyDescent="0.4">
      <c r="A12" s="38" t="s">
        <v>52</v>
      </c>
      <c r="B12" s="38"/>
      <c r="C12" s="38"/>
      <c r="D12" s="38"/>
      <c r="E12" s="38"/>
      <c r="F12" s="38"/>
      <c r="G12" s="38"/>
      <c r="H12" s="38"/>
      <c r="I12" s="49"/>
      <c r="J12" s="50"/>
      <c r="K12" s="50"/>
      <c r="L12" s="50"/>
      <c r="M12" s="50"/>
      <c r="N12" s="50"/>
      <c r="O12" s="50"/>
      <c r="P12" s="50"/>
      <c r="Q12" s="50"/>
      <c r="R12" s="50"/>
      <c r="S12" s="50"/>
      <c r="T12" s="51"/>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ht="15" customHeight="1" x14ac:dyDescent="0.4">
      <c r="A13" s="38" t="s">
        <v>40</v>
      </c>
      <c r="B13" s="38"/>
      <c r="C13" s="38"/>
      <c r="D13" s="38"/>
      <c r="E13" s="38"/>
      <c r="F13" s="38"/>
      <c r="G13" s="38"/>
      <c r="H13" s="38"/>
      <c r="I13" s="52" t="s">
        <v>72</v>
      </c>
      <c r="J13" s="53"/>
      <c r="K13" s="53"/>
      <c r="L13" s="53"/>
      <c r="M13" s="53"/>
      <c r="N13" s="53"/>
      <c r="O13" s="53"/>
      <c r="P13" s="53"/>
      <c r="Q13" s="53"/>
      <c r="R13" s="53"/>
      <c r="S13" s="53"/>
      <c r="T13" s="54"/>
      <c r="U13" s="20"/>
      <c r="V13" s="20"/>
      <c r="W13" s="20"/>
      <c r="X13" s="20"/>
      <c r="Y13" s="20"/>
      <c r="Z13" s="20"/>
      <c r="AA13" s="20"/>
      <c r="AB13" s="20"/>
      <c r="AC13" s="20"/>
      <c r="AD13" s="20"/>
      <c r="AE13" s="20"/>
      <c r="AF13" s="20"/>
      <c r="AG13" s="20"/>
      <c r="AH13" s="14"/>
      <c r="AI13" s="15" t="s">
        <v>57</v>
      </c>
      <c r="AJ13" s="14"/>
      <c r="AK13" s="14"/>
      <c r="AL13" s="14"/>
      <c r="AM13" s="14"/>
      <c r="AN13" s="14"/>
      <c r="AO13" s="14"/>
      <c r="AP13" s="14"/>
      <c r="AQ13" s="14"/>
      <c r="AR13" s="14"/>
      <c r="AS13" s="14"/>
      <c r="AT13" s="14"/>
      <c r="AU13" s="14"/>
      <c r="AV13" s="14"/>
      <c r="AW13" s="14"/>
      <c r="AX13" s="14"/>
      <c r="AY13" s="14"/>
      <c r="AZ13" s="14"/>
      <c r="BA13" s="14"/>
      <c r="BB13" s="14"/>
    </row>
    <row r="14" spans="1:54" ht="15" customHeight="1" x14ac:dyDescent="0.4">
      <c r="A14" s="38" t="s">
        <v>55</v>
      </c>
      <c r="B14" s="38"/>
      <c r="C14" s="38"/>
      <c r="D14" s="38"/>
      <c r="E14" s="38"/>
      <c r="F14" s="38"/>
      <c r="G14" s="38"/>
      <c r="H14" s="38"/>
      <c r="I14" s="43" t="s">
        <v>78</v>
      </c>
      <c r="J14" s="44"/>
      <c r="K14" s="44"/>
      <c r="L14" s="44"/>
      <c r="M14" s="44"/>
      <c r="N14" s="44"/>
      <c r="O14" s="44"/>
      <c r="P14" s="44"/>
      <c r="Q14" s="44"/>
      <c r="R14" s="44"/>
      <c r="S14" s="44"/>
      <c r="T14" s="45"/>
      <c r="U14" s="14"/>
      <c r="V14" s="14"/>
      <c r="W14" s="14"/>
      <c r="X14" s="14"/>
      <c r="Y14" s="14"/>
      <c r="Z14" s="14"/>
      <c r="AA14" s="14"/>
      <c r="AB14" s="14"/>
      <c r="AC14" s="14"/>
      <c r="AD14" s="14"/>
      <c r="AE14" s="14"/>
      <c r="AF14" s="14"/>
      <c r="AG14" s="14"/>
      <c r="AH14" s="14"/>
      <c r="AI14" s="15" t="s">
        <v>56</v>
      </c>
      <c r="AJ14" s="14"/>
      <c r="AK14" s="14"/>
      <c r="AL14" s="14"/>
      <c r="AM14" s="14"/>
      <c r="AN14" s="14"/>
      <c r="AO14" s="14"/>
      <c r="AP14" s="14"/>
      <c r="AQ14" s="14"/>
      <c r="AR14" s="14"/>
      <c r="AS14" s="14"/>
      <c r="AT14" s="14"/>
      <c r="AU14" s="14"/>
      <c r="AV14" s="14"/>
      <c r="AW14" s="14"/>
      <c r="AX14" s="14"/>
      <c r="AY14" s="14"/>
      <c r="AZ14" s="14"/>
      <c r="BA14" s="14"/>
      <c r="BB14" s="14"/>
    </row>
    <row r="15" spans="1:54" ht="15" customHeight="1" x14ac:dyDescent="0.4">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row>
    <row r="16" spans="1:54" ht="15" customHeight="1" x14ac:dyDescent="0.4">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row>
    <row r="17" spans="1:54" ht="15" customHeight="1" x14ac:dyDescent="0.4">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1:54" ht="15" customHeight="1" x14ac:dyDescent="0.4">
      <c r="A18" s="14" t="s">
        <v>41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15" customHeight="1" x14ac:dyDescent="0.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15" customHeight="1" x14ac:dyDescent="0.4">
      <c r="A20" s="38" t="s">
        <v>37</v>
      </c>
      <c r="B20" s="38"/>
      <c r="C20" s="38"/>
      <c r="D20" s="38"/>
      <c r="E20" s="38"/>
      <c r="F20" s="38"/>
      <c r="G20" s="38"/>
      <c r="H20" s="38"/>
      <c r="I20" s="46">
        <v>45505</v>
      </c>
      <c r="J20" s="47"/>
      <c r="K20" s="47"/>
      <c r="L20" s="47"/>
      <c r="M20" s="47"/>
      <c r="N20" s="47"/>
      <c r="O20" s="47"/>
      <c r="P20" s="47"/>
      <c r="Q20" s="47"/>
      <c r="R20" s="47"/>
      <c r="S20" s="47"/>
      <c r="T20" s="48"/>
      <c r="U20" s="20"/>
      <c r="V20" s="20"/>
      <c r="W20" s="20"/>
      <c r="X20" s="20"/>
      <c r="Y20" s="20"/>
      <c r="Z20" s="20"/>
      <c r="AA20" s="20"/>
      <c r="AB20" s="20"/>
      <c r="AC20" s="20"/>
      <c r="AD20" s="20"/>
      <c r="AE20" s="20"/>
      <c r="AF20" s="20"/>
      <c r="AG20" s="20"/>
      <c r="AH20" s="14"/>
      <c r="AI20" s="15" t="s">
        <v>64</v>
      </c>
      <c r="AJ20" s="14"/>
      <c r="AK20" s="14"/>
      <c r="AL20" s="14"/>
      <c r="AM20" s="14"/>
      <c r="AN20" s="14"/>
      <c r="AO20" s="14"/>
      <c r="AP20" s="14"/>
      <c r="AQ20" s="14"/>
      <c r="AR20" s="14"/>
      <c r="AS20" s="14"/>
      <c r="AT20" s="14"/>
      <c r="AU20" s="14"/>
      <c r="AV20" s="14"/>
      <c r="AW20" s="14"/>
      <c r="AX20" s="14"/>
      <c r="AY20" s="14"/>
      <c r="AZ20" s="14"/>
      <c r="BA20" s="14"/>
      <c r="BB20" s="14"/>
    </row>
    <row r="21" spans="1:54" ht="15" customHeight="1" x14ac:dyDescent="0.4">
      <c r="A21" s="38" t="s">
        <v>38</v>
      </c>
      <c r="B21" s="38"/>
      <c r="C21" s="38"/>
      <c r="D21" s="38"/>
      <c r="E21" s="38"/>
      <c r="F21" s="38"/>
      <c r="G21" s="38"/>
      <c r="H21" s="38"/>
      <c r="I21" s="43" t="s">
        <v>74</v>
      </c>
      <c r="J21" s="44"/>
      <c r="K21" s="44"/>
      <c r="L21" s="44"/>
      <c r="M21" s="44"/>
      <c r="N21" s="44"/>
      <c r="O21" s="44"/>
      <c r="P21" s="44"/>
      <c r="Q21" s="44"/>
      <c r="R21" s="44"/>
      <c r="S21" s="44"/>
      <c r="T21" s="45"/>
      <c r="U21" s="20"/>
      <c r="V21" s="20"/>
      <c r="W21" s="20"/>
      <c r="X21" s="20"/>
      <c r="Y21" s="20"/>
      <c r="Z21" s="20"/>
      <c r="AA21" s="20"/>
      <c r="AB21" s="20"/>
      <c r="AC21" s="20"/>
      <c r="AD21" s="20"/>
      <c r="AE21" s="20"/>
      <c r="AF21" s="20"/>
      <c r="AG21" s="20"/>
      <c r="AH21" s="14"/>
      <c r="AI21" s="16" t="s">
        <v>59</v>
      </c>
      <c r="AJ21" s="14"/>
      <c r="AK21" s="14"/>
      <c r="AL21" s="14"/>
      <c r="AM21" s="14"/>
      <c r="AN21" s="14"/>
      <c r="AO21" s="14"/>
      <c r="AP21" s="14"/>
      <c r="AQ21" s="14"/>
      <c r="AR21" s="14"/>
      <c r="AS21" s="14"/>
      <c r="AT21" s="14"/>
      <c r="AU21" s="14"/>
      <c r="AV21" s="14"/>
      <c r="AW21" s="14"/>
      <c r="AX21" s="14"/>
      <c r="AY21" s="14"/>
      <c r="AZ21" s="14"/>
      <c r="BA21" s="14"/>
      <c r="BB21" s="14"/>
    </row>
    <row r="22" spans="1:54" ht="15" customHeight="1" x14ac:dyDescent="0.4">
      <c r="A22" s="38" t="s">
        <v>50</v>
      </c>
      <c r="B22" s="38"/>
      <c r="C22" s="38"/>
      <c r="D22" s="38"/>
      <c r="E22" s="38"/>
      <c r="F22" s="38"/>
      <c r="G22" s="38"/>
      <c r="H22" s="38"/>
      <c r="I22" s="43" t="s">
        <v>76</v>
      </c>
      <c r="J22" s="44"/>
      <c r="K22" s="44"/>
      <c r="L22" s="44"/>
      <c r="M22" s="44"/>
      <c r="N22" s="44"/>
      <c r="O22" s="44"/>
      <c r="P22" s="44"/>
      <c r="Q22" s="44"/>
      <c r="R22" s="44"/>
      <c r="S22" s="44"/>
      <c r="T22" s="45"/>
      <c r="U22" s="20"/>
      <c r="V22" s="20"/>
      <c r="W22" s="20"/>
      <c r="X22" s="20"/>
      <c r="Y22" s="20"/>
      <c r="Z22" s="20"/>
      <c r="AA22" s="20"/>
      <c r="AB22" s="20"/>
      <c r="AC22" s="20"/>
      <c r="AD22" s="20"/>
      <c r="AE22" s="20"/>
      <c r="AF22" s="20"/>
      <c r="AG22" s="20"/>
      <c r="AH22" s="14"/>
      <c r="AI22" s="15" t="s">
        <v>63</v>
      </c>
      <c r="AJ22" s="14"/>
      <c r="AK22" s="14"/>
      <c r="AL22" s="14"/>
      <c r="AM22" s="14"/>
      <c r="AN22" s="14"/>
      <c r="AO22" s="14"/>
      <c r="AP22" s="14"/>
      <c r="AQ22" s="14"/>
      <c r="AR22" s="14"/>
      <c r="AS22" s="14"/>
      <c r="AT22" s="14"/>
      <c r="AU22" s="14"/>
      <c r="AV22" s="14"/>
      <c r="AW22" s="14"/>
      <c r="AX22" s="14"/>
      <c r="AY22" s="14"/>
      <c r="AZ22" s="14"/>
      <c r="BA22" s="14"/>
      <c r="BB22" s="14"/>
    </row>
    <row r="23" spans="1:54" ht="15" customHeight="1" x14ac:dyDescent="0.4">
      <c r="A23" s="40" t="s">
        <v>49</v>
      </c>
      <c r="B23" s="41"/>
      <c r="C23" s="41"/>
      <c r="D23" s="41"/>
      <c r="E23" s="41"/>
      <c r="F23" s="41"/>
      <c r="G23" s="41"/>
      <c r="H23" s="42"/>
      <c r="I23" s="43"/>
      <c r="J23" s="44"/>
      <c r="K23" s="44"/>
      <c r="L23" s="44"/>
      <c r="M23" s="44"/>
      <c r="N23" s="44"/>
      <c r="O23" s="44"/>
      <c r="P23" s="44"/>
      <c r="Q23" s="44"/>
      <c r="R23" s="44"/>
      <c r="S23" s="44"/>
      <c r="T23" s="45"/>
      <c r="U23" s="15"/>
      <c r="V23" s="15"/>
      <c r="W23" s="15"/>
      <c r="X23" s="15"/>
      <c r="Y23" s="15"/>
      <c r="Z23" s="15"/>
      <c r="AA23" s="15"/>
      <c r="AB23" s="15"/>
      <c r="AC23" s="15"/>
      <c r="AD23" s="15"/>
      <c r="AE23" s="15"/>
      <c r="AF23" s="15"/>
      <c r="AG23" s="15"/>
      <c r="AH23" s="14"/>
      <c r="AI23" s="14"/>
      <c r="AJ23" s="14"/>
      <c r="AK23" s="14"/>
      <c r="AL23" s="14"/>
      <c r="AM23" s="14"/>
      <c r="AN23" s="14"/>
      <c r="AO23" s="14"/>
      <c r="AP23" s="14"/>
      <c r="AQ23" s="14"/>
      <c r="AR23" s="14"/>
      <c r="AS23" s="14"/>
      <c r="AT23" s="14"/>
      <c r="AU23" s="14"/>
      <c r="AV23" s="14"/>
      <c r="AW23" s="14"/>
      <c r="AX23" s="14"/>
      <c r="AY23" s="14"/>
      <c r="AZ23" s="14"/>
      <c r="BA23" s="14"/>
      <c r="BB23" s="14"/>
    </row>
    <row r="24" spans="1:54" ht="15" customHeight="1" x14ac:dyDescent="0.4">
      <c r="A24" s="38" t="s">
        <v>39</v>
      </c>
      <c r="B24" s="38"/>
      <c r="C24" s="38"/>
      <c r="D24" s="38"/>
      <c r="E24" s="38"/>
      <c r="F24" s="38"/>
      <c r="G24" s="38"/>
      <c r="H24" s="38"/>
      <c r="I24" s="43">
        <v>12345678</v>
      </c>
      <c r="J24" s="44"/>
      <c r="K24" s="44"/>
      <c r="L24" s="44"/>
      <c r="M24" s="44"/>
      <c r="N24" s="44"/>
      <c r="O24" s="44"/>
      <c r="P24" s="44"/>
      <c r="Q24" s="44"/>
      <c r="R24" s="44"/>
      <c r="S24" s="44"/>
      <c r="T24" s="45"/>
      <c r="U24" s="20"/>
      <c r="V24" s="20"/>
      <c r="W24" s="20"/>
      <c r="X24" s="20"/>
      <c r="Y24" s="20"/>
      <c r="Z24" s="20"/>
      <c r="AA24" s="20"/>
      <c r="AB24" s="20"/>
      <c r="AC24" s="20"/>
      <c r="AD24" s="20"/>
      <c r="AE24" s="20"/>
      <c r="AF24" s="20"/>
      <c r="AG24" s="20"/>
      <c r="AH24" s="14"/>
      <c r="AI24" s="15" t="s">
        <v>60</v>
      </c>
      <c r="AJ24" s="14"/>
      <c r="AK24" s="14"/>
      <c r="AL24" s="14"/>
      <c r="AM24" s="14"/>
      <c r="AN24" s="14"/>
      <c r="AO24" s="14"/>
      <c r="AP24" s="14"/>
      <c r="AQ24" s="14"/>
      <c r="AR24" s="14"/>
      <c r="AS24" s="14"/>
      <c r="AT24" s="14"/>
      <c r="AU24" s="14"/>
      <c r="AV24" s="14"/>
      <c r="AW24" s="14"/>
      <c r="AX24" s="14"/>
      <c r="AY24" s="14"/>
      <c r="AZ24" s="14"/>
      <c r="BA24" s="14"/>
      <c r="BB24" s="14"/>
    </row>
    <row r="25" spans="1:54" ht="15" customHeight="1" x14ac:dyDescent="0.4">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1:54" ht="15" customHeight="1" x14ac:dyDescent="0.4">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ht="15" customHeight="1" x14ac:dyDescent="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15" customHeight="1" x14ac:dyDescent="0.4">
      <c r="A28" s="14" t="s">
        <v>43</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1:54" ht="15" customHeight="1" x14ac:dyDescent="0.4">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1:54" ht="15" customHeight="1" x14ac:dyDescent="0.4">
      <c r="A30" s="38" t="s">
        <v>44</v>
      </c>
      <c r="B30" s="38"/>
      <c r="C30" s="38"/>
      <c r="D30" s="38"/>
      <c r="E30" s="38"/>
      <c r="F30" s="38"/>
      <c r="G30" s="38"/>
      <c r="H30" s="38"/>
      <c r="I30" s="39">
        <v>1000000</v>
      </c>
      <c r="J30" s="39"/>
      <c r="K30" s="39"/>
      <c r="L30" s="39"/>
      <c r="M30" s="39"/>
      <c r="N30" s="39"/>
      <c r="O30" s="39"/>
      <c r="P30" s="39"/>
      <c r="Q30" s="39"/>
      <c r="R30" s="39"/>
      <c r="S30" s="39"/>
      <c r="T30" s="39"/>
      <c r="U30" s="20"/>
      <c r="V30" s="20"/>
      <c r="W30" s="20"/>
      <c r="X30" s="20"/>
      <c r="Y30" s="20"/>
      <c r="Z30" s="20"/>
      <c r="AA30" s="20"/>
      <c r="AB30" s="20"/>
      <c r="AC30" s="20"/>
      <c r="AD30" s="20"/>
      <c r="AE30" s="20"/>
      <c r="AF30" s="20"/>
      <c r="AG30" s="20"/>
      <c r="AH30" s="14"/>
      <c r="AI30" s="15" t="s">
        <v>58</v>
      </c>
      <c r="AJ30" s="14"/>
      <c r="AK30" s="14"/>
      <c r="AL30" s="14"/>
      <c r="AM30" s="14"/>
      <c r="AN30" s="14"/>
      <c r="AO30" s="14"/>
      <c r="AP30" s="14"/>
      <c r="AQ30" s="14"/>
      <c r="AR30" s="14"/>
      <c r="AS30" s="14"/>
      <c r="AT30" s="14"/>
      <c r="AU30" s="14"/>
      <c r="AV30" s="14"/>
      <c r="AW30" s="14"/>
      <c r="AX30" s="14"/>
      <c r="AY30" s="14"/>
      <c r="AZ30" s="14"/>
      <c r="BA30" s="14"/>
      <c r="BB30" s="14"/>
    </row>
    <row r="31" spans="1:54" ht="15" customHeight="1" x14ac:dyDescent="0.4">
      <c r="A31" s="38" t="s">
        <v>45</v>
      </c>
      <c r="B31" s="38"/>
      <c r="C31" s="38"/>
      <c r="D31" s="38"/>
      <c r="E31" s="38"/>
      <c r="F31" s="38"/>
      <c r="G31" s="38"/>
      <c r="H31" s="38"/>
      <c r="I31" s="39">
        <v>400000</v>
      </c>
      <c r="J31" s="39"/>
      <c r="K31" s="39"/>
      <c r="L31" s="39"/>
      <c r="M31" s="39"/>
      <c r="N31" s="39"/>
      <c r="O31" s="39"/>
      <c r="P31" s="39"/>
      <c r="Q31" s="39"/>
      <c r="R31" s="39"/>
      <c r="S31" s="39"/>
      <c r="T31" s="39"/>
      <c r="U31" s="20"/>
      <c r="V31" s="20"/>
      <c r="W31" s="20"/>
      <c r="X31" s="20"/>
      <c r="Y31" s="20"/>
      <c r="Z31" s="20"/>
      <c r="AA31" s="20"/>
      <c r="AB31" s="20"/>
      <c r="AC31" s="20"/>
      <c r="AD31" s="20"/>
      <c r="AE31" s="20"/>
      <c r="AF31" s="20"/>
      <c r="AG31" s="20"/>
      <c r="AH31" s="14"/>
      <c r="AI31" s="15"/>
      <c r="AJ31" s="14"/>
      <c r="AK31" s="14"/>
      <c r="AL31" s="14"/>
      <c r="AM31" s="14"/>
      <c r="AN31" s="14"/>
      <c r="AO31" s="14"/>
      <c r="AP31" s="14"/>
      <c r="AQ31" s="14"/>
      <c r="AR31" s="14"/>
      <c r="AS31" s="14"/>
      <c r="AT31" s="14"/>
      <c r="AU31" s="14"/>
      <c r="AV31" s="14"/>
      <c r="AW31" s="14"/>
      <c r="AX31" s="14"/>
      <c r="AY31" s="14"/>
      <c r="AZ31" s="14"/>
      <c r="BA31" s="14"/>
      <c r="BB31" s="14"/>
    </row>
    <row r="32" spans="1:54" ht="15" customHeight="1" x14ac:dyDescent="0.4">
      <c r="A32" s="38" t="s">
        <v>46</v>
      </c>
      <c r="B32" s="38"/>
      <c r="C32" s="38"/>
      <c r="D32" s="38"/>
      <c r="E32" s="38"/>
      <c r="F32" s="38"/>
      <c r="G32" s="38"/>
      <c r="H32" s="38"/>
      <c r="I32" s="39">
        <v>200000</v>
      </c>
      <c r="J32" s="39"/>
      <c r="K32" s="39"/>
      <c r="L32" s="39"/>
      <c r="M32" s="39"/>
      <c r="N32" s="39"/>
      <c r="O32" s="39"/>
      <c r="P32" s="39"/>
      <c r="Q32" s="39"/>
      <c r="R32" s="39"/>
      <c r="S32" s="39"/>
      <c r="T32" s="39"/>
      <c r="U32" s="20"/>
      <c r="V32" s="20"/>
      <c r="W32" s="20"/>
      <c r="X32" s="20"/>
      <c r="Y32" s="20"/>
      <c r="Z32" s="20"/>
      <c r="AA32" s="20"/>
      <c r="AB32" s="20"/>
      <c r="AC32" s="20"/>
      <c r="AD32" s="20"/>
      <c r="AE32" s="20"/>
      <c r="AF32" s="20"/>
      <c r="AG32" s="20"/>
      <c r="AH32" s="14"/>
      <c r="AI32" s="15" t="s">
        <v>65</v>
      </c>
      <c r="AJ32" s="15"/>
      <c r="AK32" s="14"/>
      <c r="AL32" s="14"/>
      <c r="AM32" s="14"/>
      <c r="AN32" s="14"/>
      <c r="AO32" s="14"/>
      <c r="AP32" s="14"/>
      <c r="AQ32" s="14"/>
      <c r="AR32" s="14"/>
      <c r="AS32" s="14"/>
      <c r="AT32" s="14"/>
      <c r="AU32" s="14"/>
      <c r="AV32" s="14"/>
      <c r="AW32" s="14"/>
      <c r="AX32" s="14"/>
      <c r="AY32" s="14"/>
      <c r="AZ32" s="14"/>
      <c r="BA32" s="14"/>
      <c r="BB32" s="14"/>
    </row>
    <row r="33" spans="1:54" ht="15" customHeight="1" x14ac:dyDescent="0.4">
      <c r="A33" s="38" t="s">
        <v>47</v>
      </c>
      <c r="B33" s="38"/>
      <c r="C33" s="38"/>
      <c r="D33" s="38"/>
      <c r="E33" s="38"/>
      <c r="F33" s="38"/>
      <c r="G33" s="38"/>
      <c r="H33" s="38"/>
      <c r="I33" s="39">
        <v>200000</v>
      </c>
      <c r="J33" s="39"/>
      <c r="K33" s="39"/>
      <c r="L33" s="39"/>
      <c r="M33" s="39"/>
      <c r="N33" s="39"/>
      <c r="O33" s="39"/>
      <c r="P33" s="39"/>
      <c r="Q33" s="39"/>
      <c r="R33" s="39"/>
      <c r="S33" s="39"/>
      <c r="T33" s="39"/>
      <c r="U33" s="20"/>
      <c r="V33" s="20"/>
      <c r="W33" s="20"/>
      <c r="X33" s="20"/>
      <c r="Y33" s="20"/>
      <c r="Z33" s="20"/>
      <c r="AA33" s="20"/>
      <c r="AB33" s="20"/>
      <c r="AC33" s="20"/>
      <c r="AD33" s="20"/>
      <c r="AE33" s="20"/>
      <c r="AF33" s="20"/>
      <c r="AG33" s="20"/>
      <c r="AH33" s="14"/>
      <c r="AI33" s="15" t="s">
        <v>66</v>
      </c>
      <c r="AJ33" s="14"/>
      <c r="AK33" s="14"/>
      <c r="AL33" s="14"/>
      <c r="AM33" s="14"/>
      <c r="AN33" s="14"/>
      <c r="AO33" s="14"/>
      <c r="AP33" s="14"/>
      <c r="AQ33" s="14"/>
      <c r="AR33" s="14"/>
      <c r="AS33" s="14"/>
      <c r="AT33" s="14"/>
      <c r="AU33" s="14"/>
      <c r="AV33" s="14"/>
      <c r="AW33" s="14"/>
      <c r="AX33" s="14"/>
      <c r="AY33" s="14"/>
      <c r="AZ33" s="14"/>
      <c r="BA33" s="14"/>
      <c r="BB33" s="14"/>
    </row>
    <row r="34" spans="1:54" ht="15" customHeight="1" x14ac:dyDescent="0.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5" customHeight="1" x14ac:dyDescent="0.4">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1:54" ht="15" customHeight="1" x14ac:dyDescent="0.4">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sheetData>
  <sheetProtection algorithmName="SHA-512" hashValue="NTdoI0noZsqnnkK1baKJkvT8zy+XNz7LpfHj0DSOddZGqlRJLLfap7nWK4aZvHqMdzvCqDxl+VR0NW5NSs0NqQ==" saltValue="2yqKNIj4IKYH+1D/OoBn5g==" spinCount="100000" sheet="1" objects="1" scenarios="1" selectLockedCells="1" selectUnlockedCells="1"/>
  <mergeCells count="30">
    <mergeCell ref="A9:H9"/>
    <mergeCell ref="I9:T9"/>
    <mergeCell ref="A10:H10"/>
    <mergeCell ref="I10:T10"/>
    <mergeCell ref="A11:H11"/>
    <mergeCell ref="I11:T11"/>
    <mergeCell ref="A12:H12"/>
    <mergeCell ref="I12:T12"/>
    <mergeCell ref="A13:H13"/>
    <mergeCell ref="I13:T13"/>
    <mergeCell ref="A14:H14"/>
    <mergeCell ref="I14:T14"/>
    <mergeCell ref="A20:H20"/>
    <mergeCell ref="I20:T20"/>
    <mergeCell ref="A21:H21"/>
    <mergeCell ref="I21:T21"/>
    <mergeCell ref="A22:H22"/>
    <mergeCell ref="I22:T22"/>
    <mergeCell ref="A23:H23"/>
    <mergeCell ref="I23:T23"/>
    <mergeCell ref="A24:H24"/>
    <mergeCell ref="I24:T24"/>
    <mergeCell ref="A30:H30"/>
    <mergeCell ref="I30:T30"/>
    <mergeCell ref="A31:H31"/>
    <mergeCell ref="I31:T31"/>
    <mergeCell ref="A32:H32"/>
    <mergeCell ref="I32:T32"/>
    <mergeCell ref="A33:H33"/>
    <mergeCell ref="I33:T33"/>
  </mergeCells>
  <phoneticPr fontId="1"/>
  <conditionalFormatting sqref="I11">
    <cfRule type="containsBlanks" dxfId="17" priority="2">
      <formula>LEN(TRIM(I11))=0</formula>
    </cfRule>
  </conditionalFormatting>
  <conditionalFormatting sqref="I9:T9">
    <cfRule type="containsBlanks" dxfId="16" priority="3">
      <formula>LEN(TRIM(I9))=0</formula>
    </cfRule>
  </conditionalFormatting>
  <conditionalFormatting sqref="I13:T13">
    <cfRule type="containsBlanks" dxfId="15" priority="1">
      <formula>LEN(TRIM(I13))=0</formula>
    </cfRule>
  </conditionalFormatting>
  <conditionalFormatting sqref="I20:T20">
    <cfRule type="containsBlanks" dxfId="14" priority="14">
      <formula>LEN(TRIM(I20))=0</formula>
    </cfRule>
    <cfRule type="containsBlanks" dxfId="13" priority="15">
      <formula>LEN(TRIM(I20))=0</formula>
    </cfRule>
    <cfRule type="containsBlanks" priority="16">
      <formula>LEN(TRIM(I20))=0</formula>
    </cfRule>
  </conditionalFormatting>
  <conditionalFormatting sqref="I20:T22">
    <cfRule type="containsBlanks" dxfId="12" priority="4">
      <formula>LEN(TRIM(I20))=0</formula>
    </cfRule>
  </conditionalFormatting>
  <conditionalFormatting sqref="I24:T24">
    <cfRule type="containsBlanks" dxfId="11" priority="10">
      <formula>LEN(TRIM(I24))=0</formula>
    </cfRule>
  </conditionalFormatting>
  <conditionalFormatting sqref="I30:T30">
    <cfRule type="containsBlanks" dxfId="10" priority="9">
      <formula>LEN(TRIM(I30))=0</formula>
    </cfRule>
  </conditionalFormatting>
  <conditionalFormatting sqref="I30:T33">
    <cfRule type="containsBlanks" dxfId="9" priority="5">
      <formula>LEN(TRIM(I30))=0</formula>
    </cfRule>
  </conditionalFormatting>
  <dataValidations count="11">
    <dataValidation type="custom" allowBlank="1" showInputMessage="1" showErrorMessage="1" error="17文字を超えています。_x000a_住所②を使用してください！" sqref="I11" xr:uid="{E82019DB-E168-40F3-B73D-B3937C3B082E}">
      <formula1>LENB(I11)&lt;=34</formula1>
    </dataValidation>
    <dataValidation type="custom" allowBlank="1" showInputMessage="1" showErrorMessage="1" error="17文字を超えています。_x000a_文字数を減らしてください！" sqref="I23:T23" xr:uid="{350E0663-8FEE-46C7-9549-23F35544D610}">
      <formula1>LENB(I23)&lt;=34</formula1>
    </dataValidation>
    <dataValidation type="custom" allowBlank="1" showInputMessage="1" showErrorMessage="1" error="17文字を超えています。_x000a_工事名②を使用してください！" sqref="I22:T22" xr:uid="{163AEAEE-DBAC-42EE-9C6F-B17DA837A495}">
      <formula1>LENB(I22)&lt;=34</formula1>
    </dataValidation>
    <dataValidation type="custom" allowBlank="1" showInputMessage="1" showErrorMessage="1" error="17文字を超えています。_x000a_会社名②を使用してください！" sqref="I9:T9" xr:uid="{C8970F9C-4904-4E5A-AC61-359DF43D91F9}">
      <formula1>LENB(I9)&lt;=34</formula1>
    </dataValidation>
    <dataValidation type="textLength" allowBlank="1" showInputMessage="1" showErrorMessage="1" error="T+法人番号13桁で入力してください！_x000a_" sqref="I14" xr:uid="{EB544161-2A9C-42AE-BC73-5669C91F85F5}">
      <formula1>14</formula1>
      <formula2>14</formula2>
    </dataValidation>
    <dataValidation type="textLength" allowBlank="1" showInputMessage="1" showErrorMessage="1" error="〇〇〇〇〇〇〇〇-〇〇形式で入力してください！" sqref="I21" xr:uid="{9D8B9835-6EE2-48AE-801C-F41C370089A4}">
      <formula1>11</formula1>
      <formula2>11</formula2>
    </dataValidation>
    <dataValidation type="custom" allowBlank="1" showInputMessage="1" showErrorMessage="1" error="18文字を超えています。_x000a_住所②を使用してください！" sqref="AH11:AO11" xr:uid="{1C61A8E8-2832-4054-85E6-6A20329D97AD}">
      <formula1>LENB(AH11)&lt;=36</formula1>
    </dataValidation>
    <dataValidation type="custom" allowBlank="1" showInputMessage="1" showErrorMessage="1" error="18文字を超えています。_x000a_会社名②を使用してください！" sqref="AH9:AO9" xr:uid="{671AC555-D5E9-4EDA-A222-396B01F7A644}">
      <formula1>LENB(AH9)&lt;=36</formula1>
    </dataValidation>
    <dataValidation type="custom" allowBlank="1" showInputMessage="1" showErrorMessage="1" error="18文字を超えています。_x000a_工事名②を使用してください！" sqref="AH22:AO22" xr:uid="{CDAC6D3E-B576-46DD-B065-B4D7F17AEFBA}">
      <formula1>LENB(AH22)&lt;=36</formula1>
    </dataValidation>
    <dataValidation type="textLength" allowBlank="1" showInputMessage="1" showErrorMessage="1" error="8桁で入力してください！" sqref="I24" xr:uid="{B83A735F-662F-4974-A61B-CD6CDCD97C9C}">
      <formula1>8</formula1>
      <formula2>8</formula2>
    </dataValidation>
    <dataValidation type="custom" allowBlank="1" showInputMessage="1" showErrorMessage="1" error="18文字を超えています。_x000a_文字数を減らしてください！" sqref="AH23:AO23 I10 I12 AH12:AO12 AH10:AO10 U12:AG12 U10:AG10 U23:AG23" xr:uid="{858360E7-056D-4AF5-8F19-453CB99C8C60}">
      <formula1>LENB(I10)&lt;=36</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E5868-4EEA-4BE8-8FFA-F521BA0A272B}">
  <sheetPr>
    <pageSetUpPr fitToPage="1"/>
  </sheetPr>
  <dimension ref="A1:V27"/>
  <sheetViews>
    <sheetView showGridLines="0" view="pageBreakPreview" zoomScaleNormal="90" zoomScaleSheetLayoutView="100" workbookViewId="0">
      <selection activeCell="AA21" sqref="AA21"/>
    </sheetView>
  </sheetViews>
  <sheetFormatPr defaultRowHeight="18.75" customHeight="1" x14ac:dyDescent="0.4"/>
  <cols>
    <col min="1" max="1" width="4.25" style="1" customWidth="1"/>
    <col min="2" max="2" width="7" style="1" customWidth="1"/>
    <col min="3" max="3" width="6.875" style="1" customWidth="1"/>
    <col min="4" max="4" width="4" style="1" customWidth="1"/>
    <col min="5" max="5" width="7.625" style="1" customWidth="1"/>
    <col min="6" max="6" width="20.625" style="1" customWidth="1"/>
    <col min="7" max="8" width="8.625" style="1" customWidth="1"/>
    <col min="9" max="9" width="5.625" style="1" customWidth="1"/>
    <col min="10" max="10" width="7.625" style="1" customWidth="1"/>
    <col min="11" max="11" width="3.625" style="1" customWidth="1"/>
    <col min="12" max="13" width="3.125" style="1" customWidth="1"/>
    <col min="14" max="14" width="5.625" style="1" customWidth="1"/>
    <col min="15" max="15" width="3.125" style="1" customWidth="1"/>
    <col min="16" max="16" width="5.625" style="1" customWidth="1"/>
    <col min="17" max="17" width="3.125" style="1" customWidth="1"/>
    <col min="18" max="18" width="5.625" style="1" customWidth="1"/>
    <col min="19" max="20" width="3.125" style="1" customWidth="1"/>
    <col min="21" max="24" width="5.625" style="1" customWidth="1"/>
    <col min="25" max="26" width="4.5" style="1" customWidth="1"/>
    <col min="27" max="16384" width="9" style="1"/>
  </cols>
  <sheetData>
    <row r="1" spans="1:22" ht="25.5" x14ac:dyDescent="0.4">
      <c r="A1" s="86" t="s">
        <v>82</v>
      </c>
      <c r="B1" s="86"/>
      <c r="C1" s="86"/>
      <c r="D1" s="86"/>
      <c r="E1" s="86"/>
      <c r="F1" s="86"/>
      <c r="G1" s="86"/>
      <c r="H1" s="86"/>
      <c r="I1" s="86"/>
      <c r="J1" s="86"/>
      <c r="K1" s="86"/>
      <c r="L1" s="86"/>
      <c r="M1" s="86"/>
      <c r="N1" s="86"/>
      <c r="O1" s="86"/>
      <c r="P1" s="86"/>
      <c r="Q1" s="86"/>
      <c r="R1" s="86"/>
      <c r="S1" s="86"/>
      <c r="T1" s="86"/>
      <c r="U1" s="86"/>
      <c r="V1" s="7"/>
    </row>
    <row r="2" spans="1:22" ht="25.5" x14ac:dyDescent="0.4">
      <c r="B2" s="6"/>
      <c r="C2" s="6"/>
      <c r="D2" s="6"/>
      <c r="E2" s="6"/>
      <c r="F2" s="6"/>
      <c r="G2" s="6"/>
      <c r="H2" s="6"/>
      <c r="I2" s="6"/>
      <c r="J2" s="6"/>
      <c r="K2" s="6"/>
      <c r="L2" s="6"/>
      <c r="M2" s="6"/>
      <c r="N2" s="6"/>
      <c r="O2" s="6"/>
      <c r="P2" s="6"/>
      <c r="Q2" s="6"/>
      <c r="R2" s="6"/>
      <c r="S2" s="6"/>
      <c r="T2" s="6"/>
      <c r="U2" s="7"/>
    </row>
    <row r="3" spans="1:22" ht="18.75" customHeight="1" x14ac:dyDescent="0.4">
      <c r="B3" s="87" t="s">
        <v>85</v>
      </c>
      <c r="C3" s="87"/>
      <c r="D3" s="87"/>
      <c r="E3" s="87"/>
      <c r="F3" s="87"/>
      <c r="M3" s="2"/>
      <c r="O3" s="11"/>
      <c r="P3" s="11" t="s">
        <v>81</v>
      </c>
      <c r="Q3" s="11"/>
      <c r="R3" s="88">
        <v>45292</v>
      </c>
      <c r="S3" s="88"/>
      <c r="T3" s="88"/>
      <c r="U3" s="88"/>
    </row>
    <row r="4" spans="1:22" ht="18.75" customHeight="1" x14ac:dyDescent="0.4">
      <c r="D4" s="2"/>
      <c r="E4" s="2" t="s">
        <v>0</v>
      </c>
      <c r="F4" s="2"/>
    </row>
    <row r="5" spans="1:22" ht="18.75" customHeight="1" x14ac:dyDescent="0.4">
      <c r="J5" s="89" t="s">
        <v>1</v>
      </c>
      <c r="K5" s="89"/>
      <c r="M5" s="5"/>
      <c r="N5" s="5"/>
      <c r="O5" s="5"/>
      <c r="P5" s="5"/>
      <c r="Q5" s="5"/>
      <c r="R5" s="5"/>
      <c r="S5" s="5"/>
      <c r="T5" s="5"/>
    </row>
    <row r="6" spans="1:22" ht="18.75" customHeight="1" x14ac:dyDescent="0.4">
      <c r="B6" s="90" t="s">
        <v>2</v>
      </c>
      <c r="C6" s="90"/>
      <c r="D6" s="3"/>
      <c r="E6" s="91" t="s">
        <v>73</v>
      </c>
      <c r="F6" s="91"/>
      <c r="G6" s="91"/>
      <c r="H6" s="91"/>
      <c r="J6" s="92" t="s">
        <v>5</v>
      </c>
      <c r="K6" s="9"/>
      <c r="L6" s="69" t="s">
        <v>67</v>
      </c>
      <c r="M6" s="69"/>
      <c r="N6" s="69"/>
      <c r="O6" s="69"/>
      <c r="P6" s="69"/>
      <c r="Q6" s="69"/>
      <c r="R6" s="69"/>
      <c r="S6" s="69"/>
      <c r="T6" s="69"/>
      <c r="U6" s="69"/>
    </row>
    <row r="7" spans="1:22" ht="18.75" customHeight="1" x14ac:dyDescent="0.4">
      <c r="B7" s="93" t="s">
        <v>4</v>
      </c>
      <c r="C7" s="93"/>
      <c r="D7" s="13"/>
      <c r="E7" s="95" t="s">
        <v>75</v>
      </c>
      <c r="F7" s="95"/>
      <c r="G7" s="95"/>
      <c r="H7" s="95"/>
      <c r="J7" s="92"/>
      <c r="K7" s="9"/>
      <c r="L7" s="69">
        <v>0</v>
      </c>
      <c r="M7" s="69"/>
      <c r="N7" s="69"/>
      <c r="O7" s="69"/>
      <c r="P7" s="69"/>
      <c r="Q7" s="69"/>
      <c r="R7" s="69"/>
      <c r="S7" s="69"/>
      <c r="T7" s="69"/>
      <c r="U7" s="18"/>
    </row>
    <row r="8" spans="1:22" ht="18.75" customHeight="1" x14ac:dyDescent="0.4">
      <c r="B8" s="94"/>
      <c r="C8" s="94"/>
      <c r="D8" s="3"/>
      <c r="E8" s="91">
        <v>0</v>
      </c>
      <c r="F8" s="91"/>
      <c r="G8" s="91"/>
      <c r="H8" s="91"/>
      <c r="J8" s="92" t="s">
        <v>3</v>
      </c>
      <c r="K8" s="9"/>
      <c r="L8" s="69" t="s">
        <v>69</v>
      </c>
      <c r="M8" s="69"/>
      <c r="N8" s="69"/>
      <c r="O8" s="69"/>
      <c r="P8" s="69"/>
      <c r="Q8" s="69"/>
      <c r="R8" s="69"/>
      <c r="S8" s="69"/>
      <c r="T8" s="69"/>
      <c r="U8" s="69"/>
    </row>
    <row r="9" spans="1:22" ht="18.75" customHeight="1" x14ac:dyDescent="0.4">
      <c r="B9" s="96" t="s">
        <v>7</v>
      </c>
      <c r="C9" s="96"/>
      <c r="D9" s="4"/>
      <c r="E9" s="91">
        <v>12345678</v>
      </c>
      <c r="F9" s="91"/>
      <c r="G9" s="91"/>
      <c r="H9" s="91"/>
      <c r="J9" s="92"/>
      <c r="K9" s="9"/>
      <c r="L9" s="69">
        <v>0</v>
      </c>
      <c r="M9" s="69"/>
      <c r="N9" s="69"/>
      <c r="O9" s="69"/>
      <c r="P9" s="69"/>
      <c r="Q9" s="69"/>
      <c r="R9" s="69"/>
      <c r="S9" s="69"/>
      <c r="T9" s="69"/>
      <c r="U9" s="19"/>
    </row>
    <row r="10" spans="1:22" ht="18.75" customHeight="1" x14ac:dyDescent="0.4">
      <c r="J10" s="2" t="s">
        <v>8</v>
      </c>
      <c r="K10" s="9"/>
      <c r="L10" s="69" t="s">
        <v>71</v>
      </c>
      <c r="M10" s="69"/>
      <c r="N10" s="69"/>
      <c r="O10" s="69"/>
      <c r="P10" s="69"/>
      <c r="Q10" s="69"/>
      <c r="R10" s="8"/>
      <c r="S10" s="8"/>
      <c r="T10" s="2"/>
      <c r="U10" s="5" t="s">
        <v>6</v>
      </c>
    </row>
    <row r="11" spans="1:22" ht="18.75" customHeight="1" x14ac:dyDescent="0.4">
      <c r="J11" s="2" t="s">
        <v>34</v>
      </c>
      <c r="K11" s="8"/>
      <c r="L11" s="69" t="s">
        <v>77</v>
      </c>
      <c r="M11" s="69"/>
      <c r="N11" s="69"/>
      <c r="O11" s="69"/>
      <c r="P11" s="69"/>
      <c r="Q11" s="69"/>
      <c r="R11" s="69"/>
      <c r="S11" s="8"/>
      <c r="T11" s="2"/>
      <c r="U11" s="5"/>
    </row>
    <row r="12" spans="1:22" ht="18.75" customHeight="1" thickBot="1" x14ac:dyDescent="0.45">
      <c r="J12" s="5"/>
      <c r="K12" s="8"/>
      <c r="L12" s="12"/>
      <c r="M12" s="12"/>
      <c r="N12" s="12"/>
      <c r="O12" s="12"/>
      <c r="P12" s="12"/>
      <c r="Q12" s="12"/>
      <c r="R12" s="12"/>
      <c r="S12" s="12"/>
      <c r="T12" s="5"/>
      <c r="U12" s="5"/>
    </row>
    <row r="13" spans="1:22" ht="26.25" customHeight="1" x14ac:dyDescent="0.4">
      <c r="B13" s="70" t="s">
        <v>9</v>
      </c>
      <c r="C13" s="70"/>
      <c r="D13" s="70"/>
      <c r="E13" s="70"/>
      <c r="F13" s="71">
        <v>200000</v>
      </c>
      <c r="G13" s="71"/>
      <c r="H13" s="71"/>
      <c r="J13" s="72" t="s">
        <v>10</v>
      </c>
      <c r="K13" s="73"/>
      <c r="L13" s="73"/>
      <c r="M13" s="76">
        <v>220000</v>
      </c>
      <c r="N13" s="77"/>
      <c r="O13" s="77"/>
      <c r="P13" s="77"/>
      <c r="Q13" s="77"/>
      <c r="R13" s="77"/>
      <c r="S13" s="77"/>
      <c r="T13" s="78"/>
      <c r="U13" s="21"/>
    </row>
    <row r="14" spans="1:22" ht="26.25" customHeight="1" thickBot="1" x14ac:dyDescent="0.45">
      <c r="B14" s="70" t="s">
        <v>35</v>
      </c>
      <c r="C14" s="70"/>
      <c r="D14" s="70"/>
      <c r="E14" s="70"/>
      <c r="F14" s="71">
        <v>20000</v>
      </c>
      <c r="G14" s="71"/>
      <c r="H14" s="71"/>
      <c r="J14" s="74"/>
      <c r="K14" s="75"/>
      <c r="L14" s="75"/>
      <c r="M14" s="79"/>
      <c r="N14" s="80"/>
      <c r="O14" s="80"/>
      <c r="P14" s="80"/>
      <c r="Q14" s="80"/>
      <c r="R14" s="80"/>
      <c r="S14" s="80"/>
      <c r="T14" s="81"/>
      <c r="U14" s="21"/>
    </row>
    <row r="16" spans="1:22" ht="18.75" customHeight="1" x14ac:dyDescent="0.4">
      <c r="J16" s="1" t="s">
        <v>86</v>
      </c>
    </row>
    <row r="17" spans="2:20" ht="21" customHeight="1" x14ac:dyDescent="0.4">
      <c r="B17" s="82" t="s">
        <v>11</v>
      </c>
      <c r="C17" s="82"/>
      <c r="D17" s="82"/>
      <c r="E17" s="82"/>
      <c r="F17" s="82"/>
      <c r="G17" s="82"/>
      <c r="H17" s="22" t="s">
        <v>12</v>
      </c>
      <c r="J17" s="65" t="s">
        <v>13</v>
      </c>
      <c r="K17" s="66"/>
      <c r="L17" s="65" t="s">
        <v>14</v>
      </c>
      <c r="M17" s="67"/>
      <c r="N17" s="66"/>
      <c r="O17" s="83"/>
      <c r="P17" s="84"/>
      <c r="Q17" s="85"/>
      <c r="R17" s="68"/>
      <c r="S17" s="68"/>
      <c r="T17" s="68"/>
    </row>
    <row r="18" spans="2:20" ht="21" customHeight="1" x14ac:dyDescent="0.4">
      <c r="B18" s="23" t="s">
        <v>15</v>
      </c>
      <c r="C18" s="56" t="s">
        <v>16</v>
      </c>
      <c r="D18" s="56"/>
      <c r="E18" s="56"/>
      <c r="F18" s="57">
        <v>1000000</v>
      </c>
      <c r="G18" s="57"/>
      <c r="H18" s="24" t="s">
        <v>17</v>
      </c>
      <c r="J18" s="58"/>
      <c r="K18" s="59"/>
      <c r="L18" s="58"/>
      <c r="M18" s="62"/>
      <c r="N18" s="59"/>
      <c r="O18" s="58"/>
      <c r="P18" s="62"/>
      <c r="Q18" s="59"/>
      <c r="R18" s="64"/>
      <c r="S18" s="64"/>
      <c r="T18" s="64"/>
    </row>
    <row r="19" spans="2:20" ht="21" customHeight="1" x14ac:dyDescent="0.4">
      <c r="B19" s="23" t="s">
        <v>18</v>
      </c>
      <c r="C19" s="56" t="s">
        <v>19</v>
      </c>
      <c r="D19" s="56"/>
      <c r="E19" s="56"/>
      <c r="F19" s="57">
        <v>400000</v>
      </c>
      <c r="G19" s="57"/>
      <c r="H19" s="25">
        <v>0.4</v>
      </c>
      <c r="J19" s="60"/>
      <c r="K19" s="61"/>
      <c r="L19" s="60"/>
      <c r="M19" s="63"/>
      <c r="N19" s="61"/>
      <c r="O19" s="60"/>
      <c r="P19" s="63"/>
      <c r="Q19" s="61"/>
      <c r="R19" s="64"/>
      <c r="S19" s="64"/>
      <c r="T19" s="64"/>
    </row>
    <row r="20" spans="2:20" ht="21" customHeight="1" x14ac:dyDescent="0.4">
      <c r="B20" s="23" t="s">
        <v>20</v>
      </c>
      <c r="C20" s="56" t="s">
        <v>21</v>
      </c>
      <c r="D20" s="56"/>
      <c r="E20" s="56"/>
      <c r="F20" s="57">
        <v>200000</v>
      </c>
      <c r="G20" s="57"/>
      <c r="H20" s="25">
        <v>0.2</v>
      </c>
      <c r="J20" s="65" t="s">
        <v>22</v>
      </c>
      <c r="K20" s="66"/>
      <c r="L20" s="65" t="s">
        <v>23</v>
      </c>
      <c r="M20" s="67"/>
      <c r="N20" s="66"/>
      <c r="O20" s="65" t="s">
        <v>24</v>
      </c>
      <c r="P20" s="67"/>
      <c r="Q20" s="66"/>
      <c r="R20" s="68"/>
      <c r="S20" s="68"/>
      <c r="T20" s="68"/>
    </row>
    <row r="21" spans="2:20" ht="21" customHeight="1" x14ac:dyDescent="0.4">
      <c r="B21" s="23" t="s">
        <v>25</v>
      </c>
      <c r="C21" s="56" t="s">
        <v>26</v>
      </c>
      <c r="D21" s="56"/>
      <c r="E21" s="56"/>
      <c r="F21" s="57">
        <v>200000</v>
      </c>
      <c r="G21" s="57"/>
      <c r="H21" s="26" t="s">
        <v>17</v>
      </c>
      <c r="J21" s="58"/>
      <c r="K21" s="59"/>
      <c r="L21" s="58"/>
      <c r="M21" s="62"/>
      <c r="N21" s="59"/>
      <c r="O21" s="58"/>
      <c r="P21" s="62"/>
      <c r="Q21" s="59"/>
      <c r="R21" s="64"/>
      <c r="S21" s="64"/>
      <c r="T21" s="64"/>
    </row>
    <row r="22" spans="2:20" ht="21" customHeight="1" x14ac:dyDescent="0.4">
      <c r="B22" s="23" t="s">
        <v>27</v>
      </c>
      <c r="C22" s="56" t="s">
        <v>28</v>
      </c>
      <c r="D22" s="56"/>
      <c r="E22" s="56"/>
      <c r="F22" s="57">
        <v>200000</v>
      </c>
      <c r="G22" s="57"/>
      <c r="H22" s="24" t="s">
        <v>17</v>
      </c>
      <c r="J22" s="60"/>
      <c r="K22" s="61"/>
      <c r="L22" s="60"/>
      <c r="M22" s="63"/>
      <c r="N22" s="61"/>
      <c r="O22" s="60"/>
      <c r="P22" s="63"/>
      <c r="Q22" s="61"/>
      <c r="R22" s="64"/>
      <c r="S22" s="64"/>
      <c r="T22" s="64"/>
    </row>
    <row r="24" spans="2:20" ht="18.75" customHeight="1" x14ac:dyDescent="0.4">
      <c r="B24" s="1" t="s">
        <v>29</v>
      </c>
      <c r="C24" s="1" t="s">
        <v>30</v>
      </c>
    </row>
    <row r="25" spans="2:20" ht="18.75" customHeight="1" x14ac:dyDescent="0.4">
      <c r="C25" s="1" t="s">
        <v>31</v>
      </c>
    </row>
    <row r="26" spans="2:20" ht="18.75" customHeight="1" x14ac:dyDescent="0.4">
      <c r="C26" s="1" t="s">
        <v>32</v>
      </c>
    </row>
    <row r="27" spans="2:20" ht="18.75" customHeight="1" x14ac:dyDescent="0.4">
      <c r="C27" s="33" t="s">
        <v>33</v>
      </c>
      <c r="S27" s="1" t="s">
        <v>87</v>
      </c>
    </row>
  </sheetData>
  <sheetProtection algorithmName="SHA-512" hashValue="hI3kgiOamnPMsz6j0PnGMGVV1u3KpxJml/7C1X7cb+PPuiEqYNcSbnlMNpP8KiNGM8I9kIeERcFVPVjP47mlJw==" saltValue="vzNxyvvC073CVRJnfa6MVA==" spinCount="100000" sheet="1" objects="1" scenarios="1" selectLockedCells="1" selectUnlockedCells="1"/>
  <mergeCells count="52">
    <mergeCell ref="A1:U1"/>
    <mergeCell ref="B3:F3"/>
    <mergeCell ref="R3:U3"/>
    <mergeCell ref="J5:K5"/>
    <mergeCell ref="B6:C6"/>
    <mergeCell ref="E6:H6"/>
    <mergeCell ref="J6:J7"/>
    <mergeCell ref="L6:U6"/>
    <mergeCell ref="B7:C8"/>
    <mergeCell ref="E7:H7"/>
    <mergeCell ref="L7:T7"/>
    <mergeCell ref="E8:H8"/>
    <mergeCell ref="J8:J9"/>
    <mergeCell ref="L8:U8"/>
    <mergeCell ref="B9:C9"/>
    <mergeCell ref="E9:H9"/>
    <mergeCell ref="L9:T9"/>
    <mergeCell ref="O18:Q19"/>
    <mergeCell ref="L10:Q10"/>
    <mergeCell ref="L11:R11"/>
    <mergeCell ref="B13:E13"/>
    <mergeCell ref="F13:H13"/>
    <mergeCell ref="J13:L14"/>
    <mergeCell ref="M13:T14"/>
    <mergeCell ref="B14:E14"/>
    <mergeCell ref="F14:H14"/>
    <mergeCell ref="B17:G17"/>
    <mergeCell ref="J17:K17"/>
    <mergeCell ref="L17:N17"/>
    <mergeCell ref="O17:Q17"/>
    <mergeCell ref="R17:T17"/>
    <mergeCell ref="R21:T22"/>
    <mergeCell ref="C22:E22"/>
    <mergeCell ref="F22:G22"/>
    <mergeCell ref="R18:T19"/>
    <mergeCell ref="C19:E19"/>
    <mergeCell ref="F19:G19"/>
    <mergeCell ref="C20:E20"/>
    <mergeCell ref="F20:G20"/>
    <mergeCell ref="J20:K20"/>
    <mergeCell ref="L20:N20"/>
    <mergeCell ref="O20:Q20"/>
    <mergeCell ref="R20:T20"/>
    <mergeCell ref="C18:E18"/>
    <mergeCell ref="F18:G18"/>
    <mergeCell ref="J18:K19"/>
    <mergeCell ref="L18:N19"/>
    <mergeCell ref="C21:E21"/>
    <mergeCell ref="F21:G21"/>
    <mergeCell ref="J21:K22"/>
    <mergeCell ref="L21:N22"/>
    <mergeCell ref="O21:Q22"/>
  </mergeCells>
  <phoneticPr fontId="1"/>
  <pageMargins left="0.92" right="0.7" top="0.75" bottom="0.28999999999999998" header="0.3" footer="0.2"/>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6D20-A6EB-41DD-A2E1-CFB22A245C63}">
  <sheetPr>
    <tabColor theme="9"/>
  </sheetPr>
  <dimension ref="A1:AY33"/>
  <sheetViews>
    <sheetView showGridLines="0" tabSelected="1" topLeftCell="A2" zoomScale="110" zoomScaleNormal="110" workbookViewId="0">
      <selection activeCell="I20" sqref="I20:T20"/>
    </sheetView>
  </sheetViews>
  <sheetFormatPr defaultColWidth="2.625" defaultRowHeight="15" customHeight="1" x14ac:dyDescent="0.4"/>
  <cols>
    <col min="1" max="20" width="2.625" style="10"/>
    <col min="21" max="21" width="9.5" style="10" bestFit="1" customWidth="1"/>
    <col min="22" max="16384" width="2.625" style="10"/>
  </cols>
  <sheetData>
    <row r="1" spans="1:51" ht="15" customHeight="1" x14ac:dyDescent="0.4">
      <c r="A1" s="32" t="s">
        <v>36</v>
      </c>
      <c r="B1" s="14"/>
      <c r="C1" s="14"/>
      <c r="D1" s="14"/>
      <c r="E1" s="14"/>
      <c r="F1" s="14"/>
      <c r="G1" s="14"/>
      <c r="H1" s="14"/>
      <c r="I1" s="14"/>
      <c r="J1" s="14"/>
      <c r="K1" s="30" t="s">
        <v>80</v>
      </c>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row>
    <row r="2" spans="1:51" ht="15" customHeight="1" x14ac:dyDescent="0.4">
      <c r="A2" s="14"/>
      <c r="B2" s="14"/>
      <c r="C2" s="14"/>
      <c r="D2" s="14"/>
      <c r="E2" s="14"/>
      <c r="F2" s="14"/>
      <c r="G2" s="14"/>
      <c r="H2" s="14"/>
      <c r="I2" s="14"/>
      <c r="J2" s="14"/>
      <c r="K2" s="30" t="s">
        <v>84</v>
      </c>
      <c r="L2" s="30"/>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ht="15" customHeight="1" x14ac:dyDescent="0.4">
      <c r="A3" s="14" t="s">
        <v>42</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ht="15" customHeight="1" x14ac:dyDescent="0.4">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15" customHeight="1" x14ac:dyDescent="0.4">
      <c r="A5" s="55" t="s">
        <v>53</v>
      </c>
      <c r="B5" s="55"/>
      <c r="C5" s="55"/>
      <c r="D5" s="55"/>
      <c r="E5" s="55"/>
      <c r="F5" s="55"/>
      <c r="G5" s="55"/>
      <c r="H5" s="55"/>
      <c r="I5" s="97"/>
      <c r="J5" s="98"/>
      <c r="K5" s="98"/>
      <c r="L5" s="98"/>
      <c r="M5" s="98"/>
      <c r="N5" s="98"/>
      <c r="O5" s="98"/>
      <c r="P5" s="98"/>
      <c r="Q5" s="98"/>
      <c r="R5" s="98"/>
      <c r="S5" s="98"/>
      <c r="T5" s="99"/>
      <c r="U5" s="31" t="str">
        <f>IF(I5="","必須","")</f>
        <v>必須</v>
      </c>
      <c r="V5" s="14"/>
      <c r="W5" s="14"/>
      <c r="X5" s="15" t="s">
        <v>61</v>
      </c>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15" customHeight="1" x14ac:dyDescent="0.4">
      <c r="A6" s="55" t="s">
        <v>54</v>
      </c>
      <c r="B6" s="55"/>
      <c r="C6" s="55"/>
      <c r="D6" s="55"/>
      <c r="E6" s="55"/>
      <c r="F6" s="55"/>
      <c r="G6" s="55"/>
      <c r="H6" s="55"/>
      <c r="I6" s="101"/>
      <c r="J6" s="102"/>
      <c r="K6" s="102"/>
      <c r="L6" s="102"/>
      <c r="M6" s="102"/>
      <c r="N6" s="102"/>
      <c r="O6" s="102"/>
      <c r="P6" s="102"/>
      <c r="Q6" s="102"/>
      <c r="R6" s="102"/>
      <c r="S6" s="102"/>
      <c r="T6" s="103"/>
      <c r="U6" s="28"/>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15" customHeight="1" x14ac:dyDescent="0.4">
      <c r="A7" s="38" t="s">
        <v>51</v>
      </c>
      <c r="B7" s="38"/>
      <c r="C7" s="38"/>
      <c r="D7" s="38"/>
      <c r="E7" s="38"/>
      <c r="F7" s="38"/>
      <c r="G7" s="38"/>
      <c r="H7" s="38"/>
      <c r="I7" s="97"/>
      <c r="J7" s="98"/>
      <c r="K7" s="98"/>
      <c r="L7" s="98"/>
      <c r="M7" s="98"/>
      <c r="N7" s="98"/>
      <c r="O7" s="98"/>
      <c r="P7" s="98"/>
      <c r="Q7" s="98"/>
      <c r="R7" s="98"/>
      <c r="S7" s="98"/>
      <c r="T7" s="99"/>
      <c r="U7" s="31" t="str">
        <f>IF(I7="","必須","")</f>
        <v>必須</v>
      </c>
      <c r="V7" s="14"/>
      <c r="W7" s="14"/>
      <c r="X7" s="15" t="s">
        <v>62</v>
      </c>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15" customHeight="1" x14ac:dyDescent="0.4">
      <c r="A8" s="38" t="s">
        <v>52</v>
      </c>
      <c r="B8" s="38"/>
      <c r="C8" s="38"/>
      <c r="D8" s="38"/>
      <c r="E8" s="38"/>
      <c r="F8" s="38"/>
      <c r="G8" s="38"/>
      <c r="H8" s="38"/>
      <c r="I8" s="107"/>
      <c r="J8" s="108"/>
      <c r="K8" s="108"/>
      <c r="L8" s="108"/>
      <c r="M8" s="108"/>
      <c r="N8" s="108"/>
      <c r="O8" s="108"/>
      <c r="P8" s="108"/>
      <c r="Q8" s="108"/>
      <c r="R8" s="108"/>
      <c r="S8" s="108"/>
      <c r="T8" s="109"/>
      <c r="U8" s="17"/>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ht="15" customHeight="1" x14ac:dyDescent="0.4">
      <c r="A9" s="38" t="s">
        <v>40</v>
      </c>
      <c r="B9" s="38"/>
      <c r="C9" s="38"/>
      <c r="D9" s="38"/>
      <c r="E9" s="38"/>
      <c r="F9" s="38"/>
      <c r="G9" s="38"/>
      <c r="H9" s="38"/>
      <c r="I9" s="101"/>
      <c r="J9" s="102"/>
      <c r="K9" s="102"/>
      <c r="L9" s="102"/>
      <c r="M9" s="102"/>
      <c r="N9" s="102"/>
      <c r="O9" s="102"/>
      <c r="P9" s="102"/>
      <c r="Q9" s="102"/>
      <c r="R9" s="102"/>
      <c r="S9" s="102"/>
      <c r="T9" s="103"/>
      <c r="U9" s="31" t="str">
        <f>IF(I9="","必須","")</f>
        <v>必須</v>
      </c>
      <c r="V9" s="14"/>
      <c r="W9" s="14"/>
      <c r="X9" s="15" t="s">
        <v>57</v>
      </c>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15" customHeight="1" x14ac:dyDescent="0.4">
      <c r="A10" s="38" t="s">
        <v>55</v>
      </c>
      <c r="B10" s="38"/>
      <c r="C10" s="38"/>
      <c r="D10" s="38"/>
      <c r="E10" s="38"/>
      <c r="F10" s="38"/>
      <c r="G10" s="38"/>
      <c r="H10" s="38"/>
      <c r="I10" s="97"/>
      <c r="J10" s="98"/>
      <c r="K10" s="98"/>
      <c r="L10" s="98"/>
      <c r="M10" s="98"/>
      <c r="N10" s="98"/>
      <c r="O10" s="98"/>
      <c r="P10" s="98"/>
      <c r="Q10" s="98"/>
      <c r="R10" s="98"/>
      <c r="S10" s="98"/>
      <c r="T10" s="99"/>
      <c r="U10" s="14"/>
      <c r="V10" s="14"/>
      <c r="W10" s="14"/>
      <c r="X10" s="15" t="s">
        <v>56</v>
      </c>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15"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ht="15"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ht="15"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ht="15" customHeight="1" x14ac:dyDescent="0.4">
      <c r="A14" s="14" t="s">
        <v>41</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1:51" ht="15" customHeight="1" x14ac:dyDescent="0.4">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ht="15" customHeight="1" x14ac:dyDescent="0.4">
      <c r="A16" s="38" t="s">
        <v>37</v>
      </c>
      <c r="B16" s="38"/>
      <c r="C16" s="38"/>
      <c r="D16" s="38"/>
      <c r="E16" s="38"/>
      <c r="F16" s="38"/>
      <c r="G16" s="38"/>
      <c r="H16" s="38"/>
      <c r="I16" s="104"/>
      <c r="J16" s="105"/>
      <c r="K16" s="105"/>
      <c r="L16" s="105"/>
      <c r="M16" s="105"/>
      <c r="N16" s="105"/>
      <c r="O16" s="105"/>
      <c r="P16" s="105"/>
      <c r="Q16" s="105"/>
      <c r="R16" s="105"/>
      <c r="S16" s="105"/>
      <c r="T16" s="106"/>
      <c r="U16" s="31" t="str">
        <f>IF(I16="","必須","")</f>
        <v>必須</v>
      </c>
      <c r="V16" s="14"/>
      <c r="W16" s="14"/>
      <c r="X16" s="15" t="s">
        <v>64</v>
      </c>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ht="15" customHeight="1" x14ac:dyDescent="0.4">
      <c r="A17" s="38" t="s">
        <v>38</v>
      </c>
      <c r="B17" s="38"/>
      <c r="C17" s="38"/>
      <c r="D17" s="38"/>
      <c r="E17" s="38"/>
      <c r="F17" s="38"/>
      <c r="G17" s="38"/>
      <c r="H17" s="38"/>
      <c r="I17" s="97"/>
      <c r="J17" s="98"/>
      <c r="K17" s="98"/>
      <c r="L17" s="98"/>
      <c r="M17" s="98"/>
      <c r="N17" s="98"/>
      <c r="O17" s="98"/>
      <c r="P17" s="98"/>
      <c r="Q17" s="98"/>
      <c r="R17" s="98"/>
      <c r="S17" s="98"/>
      <c r="T17" s="99"/>
      <c r="U17" s="31" t="str">
        <f>IF(I17="","必須","")</f>
        <v>必須</v>
      </c>
      <c r="V17" s="14"/>
      <c r="W17" s="14"/>
      <c r="X17" s="16" t="s">
        <v>59</v>
      </c>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ht="15" customHeight="1" x14ac:dyDescent="0.4">
      <c r="A18" s="38" t="s">
        <v>50</v>
      </c>
      <c r="B18" s="38"/>
      <c r="C18" s="38"/>
      <c r="D18" s="38"/>
      <c r="E18" s="38"/>
      <c r="F18" s="38"/>
      <c r="G18" s="38"/>
      <c r="H18" s="38"/>
      <c r="I18" s="97"/>
      <c r="J18" s="98"/>
      <c r="K18" s="98"/>
      <c r="L18" s="98"/>
      <c r="M18" s="98"/>
      <c r="N18" s="98"/>
      <c r="O18" s="98"/>
      <c r="P18" s="98"/>
      <c r="Q18" s="98"/>
      <c r="R18" s="98"/>
      <c r="S18" s="98"/>
      <c r="T18" s="99"/>
      <c r="U18" s="31" t="str">
        <f>IF(I18="","必須","")</f>
        <v>必須</v>
      </c>
      <c r="V18" s="14"/>
      <c r="W18" s="14"/>
      <c r="X18" s="15" t="s">
        <v>63</v>
      </c>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ht="15" customHeight="1" x14ac:dyDescent="0.4">
      <c r="A19" s="40" t="s">
        <v>49</v>
      </c>
      <c r="B19" s="41"/>
      <c r="C19" s="41"/>
      <c r="D19" s="41"/>
      <c r="E19" s="41"/>
      <c r="F19" s="41"/>
      <c r="G19" s="41"/>
      <c r="H19" s="42"/>
      <c r="I19" s="97"/>
      <c r="J19" s="98"/>
      <c r="K19" s="98"/>
      <c r="L19" s="98"/>
      <c r="M19" s="98"/>
      <c r="N19" s="98"/>
      <c r="O19" s="98"/>
      <c r="P19" s="98"/>
      <c r="Q19" s="98"/>
      <c r="R19" s="98"/>
      <c r="S19" s="98"/>
      <c r="T19" s="99"/>
      <c r="U19" s="15"/>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ht="15" customHeight="1" x14ac:dyDescent="0.4">
      <c r="A20" s="38" t="s">
        <v>39</v>
      </c>
      <c r="B20" s="38"/>
      <c r="C20" s="38"/>
      <c r="D20" s="38"/>
      <c r="E20" s="38"/>
      <c r="F20" s="38"/>
      <c r="G20" s="38"/>
      <c r="H20" s="38"/>
      <c r="I20" s="97"/>
      <c r="J20" s="98"/>
      <c r="K20" s="98"/>
      <c r="L20" s="98"/>
      <c r="M20" s="98"/>
      <c r="N20" s="98"/>
      <c r="O20" s="98"/>
      <c r="P20" s="98"/>
      <c r="Q20" s="98"/>
      <c r="R20" s="98"/>
      <c r="S20" s="98"/>
      <c r="T20" s="99"/>
      <c r="U20" s="31" t="str">
        <f>IF(I20="","必須","")</f>
        <v>必須</v>
      </c>
      <c r="V20" s="14"/>
      <c r="W20" s="14"/>
      <c r="X20" s="15" t="s">
        <v>60</v>
      </c>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ht="15" customHeight="1" x14ac:dyDescent="0.4">
      <c r="A21" s="37" t="s">
        <v>88</v>
      </c>
      <c r="B21" s="15"/>
      <c r="C21" s="15"/>
      <c r="D21" s="15"/>
      <c r="E21" s="15"/>
      <c r="F21" s="15"/>
      <c r="G21" s="15"/>
      <c r="H21" s="15"/>
      <c r="I21" s="15"/>
      <c r="J21" s="15"/>
      <c r="K21" s="15"/>
      <c r="L21" s="15"/>
      <c r="M21" s="15"/>
      <c r="N21" s="15"/>
      <c r="O21" s="15"/>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ht="15" customHeight="1" x14ac:dyDescent="0.4">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ht="15" customHeight="1" x14ac:dyDescent="0.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row>
    <row r="24" spans="1:51" ht="15" customHeight="1" x14ac:dyDescent="0.4">
      <c r="A24" s="14" t="s">
        <v>43</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ht="15" customHeight="1" x14ac:dyDescent="0.4">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ht="15" customHeight="1" x14ac:dyDescent="0.4">
      <c r="A26" s="38" t="s">
        <v>44</v>
      </c>
      <c r="B26" s="38"/>
      <c r="C26" s="38"/>
      <c r="D26" s="38"/>
      <c r="E26" s="38"/>
      <c r="F26" s="38"/>
      <c r="G26" s="38"/>
      <c r="H26" s="38"/>
      <c r="I26" s="100"/>
      <c r="J26" s="100"/>
      <c r="K26" s="100"/>
      <c r="L26" s="100"/>
      <c r="M26" s="100"/>
      <c r="N26" s="100"/>
      <c r="O26" s="100"/>
      <c r="P26" s="100"/>
      <c r="Q26" s="100"/>
      <c r="R26" s="100"/>
      <c r="S26" s="100"/>
      <c r="T26" s="100"/>
      <c r="U26" s="31" t="str">
        <f>IF(I26="","必須","")</f>
        <v>必須</v>
      </c>
      <c r="V26" s="14"/>
      <c r="W26" s="14"/>
      <c r="X26" s="15" t="s">
        <v>58</v>
      </c>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ht="15" customHeight="1" x14ac:dyDescent="0.4">
      <c r="A27" s="38" t="s">
        <v>45</v>
      </c>
      <c r="B27" s="38"/>
      <c r="C27" s="38"/>
      <c r="D27" s="38"/>
      <c r="E27" s="38"/>
      <c r="F27" s="38"/>
      <c r="G27" s="38"/>
      <c r="H27" s="38"/>
      <c r="I27" s="100"/>
      <c r="J27" s="100"/>
      <c r="K27" s="100"/>
      <c r="L27" s="100"/>
      <c r="M27" s="100"/>
      <c r="N27" s="100"/>
      <c r="O27" s="100"/>
      <c r="P27" s="100"/>
      <c r="Q27" s="100"/>
      <c r="R27" s="100"/>
      <c r="S27" s="100"/>
      <c r="T27" s="100"/>
      <c r="U27" s="31" t="str">
        <f>IF(I27="","必須","")</f>
        <v>必須</v>
      </c>
      <c r="V27" s="14"/>
      <c r="W27" s="14"/>
      <c r="X27" s="15"/>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row>
    <row r="28" spans="1:51" ht="15" customHeight="1" x14ac:dyDescent="0.4">
      <c r="A28" s="38" t="s">
        <v>46</v>
      </c>
      <c r="B28" s="38"/>
      <c r="C28" s="38"/>
      <c r="D28" s="38"/>
      <c r="E28" s="38"/>
      <c r="F28" s="38"/>
      <c r="G28" s="38"/>
      <c r="H28" s="38"/>
      <c r="I28" s="100"/>
      <c r="J28" s="100"/>
      <c r="K28" s="100"/>
      <c r="L28" s="100"/>
      <c r="M28" s="100"/>
      <c r="N28" s="100"/>
      <c r="O28" s="100"/>
      <c r="P28" s="100"/>
      <c r="Q28" s="100"/>
      <c r="R28" s="100"/>
      <c r="S28" s="100"/>
      <c r="T28" s="100"/>
      <c r="U28" s="31" t="str">
        <f>IF(I28="","必須","")</f>
        <v>必須</v>
      </c>
      <c r="V28" s="14"/>
      <c r="W28" s="14"/>
      <c r="X28" s="15" t="s">
        <v>65</v>
      </c>
      <c r="Y28" s="15"/>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ht="15" customHeight="1" x14ac:dyDescent="0.4">
      <c r="A29" s="38" t="s">
        <v>47</v>
      </c>
      <c r="B29" s="38"/>
      <c r="C29" s="38"/>
      <c r="D29" s="38"/>
      <c r="E29" s="38"/>
      <c r="F29" s="38"/>
      <c r="G29" s="38"/>
      <c r="H29" s="38"/>
      <c r="I29" s="100"/>
      <c r="J29" s="100"/>
      <c r="K29" s="100"/>
      <c r="L29" s="100"/>
      <c r="M29" s="100"/>
      <c r="N29" s="100"/>
      <c r="O29" s="100"/>
      <c r="P29" s="100"/>
      <c r="Q29" s="100"/>
      <c r="R29" s="100"/>
      <c r="S29" s="100"/>
      <c r="T29" s="100"/>
      <c r="U29" s="31" t="str">
        <f>IF(I29="","必須","")</f>
        <v>必須</v>
      </c>
      <c r="V29" s="14"/>
      <c r="W29" s="14"/>
      <c r="X29" s="15" t="s">
        <v>66</v>
      </c>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row>
    <row r="30" spans="1:51" ht="15" customHeight="1" x14ac:dyDescent="0.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row>
    <row r="31" spans="1:51" ht="15" customHeight="1" x14ac:dyDescent="0.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ht="15" customHeight="1" x14ac:dyDescent="0.4">
      <c r="A32" s="30"/>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1:51" ht="15" customHeight="1" x14ac:dyDescent="0.4">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sheetData>
  <sheetProtection algorithmName="SHA-512" hashValue="i5kbCjFJ4UPOhNUoqeK6gW21wJ1VdPEK12+L3CTCuZIkZlHoyq5hNExMhIpgEJyePmvRzvv2hmK023urEiEOdw==" saltValue="HH4MUobv/v5ypffVv0uizw==" spinCount="100000" sheet="1" objects="1" scenarios="1" selectLockedCells="1"/>
  <mergeCells count="30">
    <mergeCell ref="I16:T16"/>
    <mergeCell ref="I17:T17"/>
    <mergeCell ref="A8:H8"/>
    <mergeCell ref="I8:T8"/>
    <mergeCell ref="A9:H9"/>
    <mergeCell ref="I9:T9"/>
    <mergeCell ref="A10:H10"/>
    <mergeCell ref="I10:T10"/>
    <mergeCell ref="A5:H5"/>
    <mergeCell ref="I5:T5"/>
    <mergeCell ref="A6:H6"/>
    <mergeCell ref="I6:T6"/>
    <mergeCell ref="A7:H7"/>
    <mergeCell ref="I7:T7"/>
    <mergeCell ref="I20:T20"/>
    <mergeCell ref="A19:H19"/>
    <mergeCell ref="A29:H29"/>
    <mergeCell ref="A16:H16"/>
    <mergeCell ref="A17:H17"/>
    <mergeCell ref="A18:H18"/>
    <mergeCell ref="A20:H20"/>
    <mergeCell ref="A26:H26"/>
    <mergeCell ref="A27:H27"/>
    <mergeCell ref="A28:H28"/>
    <mergeCell ref="I29:T29"/>
    <mergeCell ref="I18:T18"/>
    <mergeCell ref="I19:T19"/>
    <mergeCell ref="I26:T26"/>
    <mergeCell ref="I27:T27"/>
    <mergeCell ref="I28:T28"/>
  </mergeCells>
  <phoneticPr fontId="1"/>
  <conditionalFormatting sqref="I7">
    <cfRule type="containsBlanks" dxfId="8" priority="15">
      <formula>LEN(TRIM(I7))=0</formula>
    </cfRule>
  </conditionalFormatting>
  <conditionalFormatting sqref="I5:T5">
    <cfRule type="containsBlanks" dxfId="7" priority="16">
      <formula>LEN(TRIM(I5))=0</formula>
    </cfRule>
  </conditionalFormatting>
  <conditionalFormatting sqref="I9:T9">
    <cfRule type="containsBlanks" dxfId="6" priority="14">
      <formula>LEN(TRIM(I9))=0</formula>
    </cfRule>
  </conditionalFormatting>
  <conditionalFormatting sqref="I16:T16">
    <cfRule type="containsBlanks" dxfId="5" priority="11">
      <formula>LEN(TRIM(I16))=0</formula>
    </cfRule>
    <cfRule type="containsBlanks" dxfId="4" priority="12">
      <formula>LEN(TRIM(I16))=0</formula>
    </cfRule>
    <cfRule type="containsBlanks" priority="13">
      <formula>LEN(TRIM(I16))=0</formula>
    </cfRule>
  </conditionalFormatting>
  <conditionalFormatting sqref="I16:T18">
    <cfRule type="containsBlanks" dxfId="3" priority="6">
      <formula>LEN(TRIM(I16))=0</formula>
    </cfRule>
  </conditionalFormatting>
  <conditionalFormatting sqref="I20:T20">
    <cfRule type="containsBlanks" dxfId="2" priority="7">
      <formula>LEN(TRIM(I20))=0</formula>
    </cfRule>
  </conditionalFormatting>
  <conditionalFormatting sqref="I26:T26">
    <cfRule type="containsBlanks" dxfId="1" priority="5">
      <formula>LEN(TRIM(I26))=0</formula>
    </cfRule>
  </conditionalFormatting>
  <conditionalFormatting sqref="I26:T29">
    <cfRule type="containsBlanks" dxfId="0" priority="1">
      <formula>LEN(TRIM(I26))=0</formula>
    </cfRule>
  </conditionalFormatting>
  <dataValidations count="11">
    <dataValidation type="custom" allowBlank="1" showInputMessage="1" showErrorMessage="1" error="18文字を超えています。_x000a_文字数を減らしてください！" sqref="U19 W19:AD19 U6 U8 W8:AD8 W6:AD6 I6 I8" xr:uid="{0F26E056-B5C6-4500-A2DD-62AEB6ACBD01}">
      <formula1>LENB(I6)&lt;=36</formula1>
    </dataValidation>
    <dataValidation type="textLength" allowBlank="1" showInputMessage="1" showErrorMessage="1" error="8桁で入力してください！" sqref="I20" xr:uid="{37AFCBF3-E849-454E-A04F-93690707DABE}">
      <formula1>8</formula1>
      <formula2>8</formula2>
    </dataValidation>
    <dataValidation type="custom" allowBlank="1" showInputMessage="1" showErrorMessage="1" error="18文字を超えています。_x000a_工事名②を使用してください！" sqref="W18:AD18" xr:uid="{97E329CC-A87A-4BB3-90A2-28AACB35B524}">
      <formula1>LENB(W18)&lt;=36</formula1>
    </dataValidation>
    <dataValidation type="custom" allowBlank="1" showInputMessage="1" showErrorMessage="1" error="18文字を超えています。_x000a_会社名②を使用してください！" sqref="W5:AD5" xr:uid="{E00DBEC2-F522-47E4-9008-9A8200E69AC4}">
      <formula1>LENB(W5)&lt;=36</formula1>
    </dataValidation>
    <dataValidation type="custom" allowBlank="1" showInputMessage="1" showErrorMessage="1" error="18文字を超えています。_x000a_住所②を使用してください！" sqref="W7:AD7" xr:uid="{95D500FB-6172-4974-BF3E-C06794C3ABF9}">
      <formula1>LENB(W7)&lt;=36</formula1>
    </dataValidation>
    <dataValidation type="textLength" allowBlank="1" showInputMessage="1" showErrorMessage="1" error="〇〇〇〇〇〇〇〇-〇〇形式で入力してください！" sqref="I17" xr:uid="{34B96C42-D145-4F4A-9932-381499DB4046}">
      <formula1>11</formula1>
      <formula2>11</formula2>
    </dataValidation>
    <dataValidation type="textLength" allowBlank="1" showInputMessage="1" showErrorMessage="1" error="T+法人番号13桁で入力してください！_x000a_" sqref="I10" xr:uid="{54FD6E59-F28F-4F24-86AA-BFCB05A1EF4F}">
      <formula1>14</formula1>
      <formula2>14</formula2>
    </dataValidation>
    <dataValidation type="custom" allowBlank="1" showInputMessage="1" showErrorMessage="1" error="17文字を超えています。_x000a_会社名②を使用してください！" sqref="I5:T5" xr:uid="{404B0350-317E-408E-9FBF-29345DFDDA8E}">
      <formula1>LENB(I5)&lt;=34</formula1>
    </dataValidation>
    <dataValidation type="custom" allowBlank="1" showInputMessage="1" showErrorMessage="1" error="17文字を超えています。_x000a_工事名②を使用してください！" sqref="I18:T18" xr:uid="{0E634655-5E9D-490A-973F-1AA93F4D3A71}">
      <formula1>LENB(I18)&lt;=34</formula1>
    </dataValidation>
    <dataValidation type="custom" allowBlank="1" showInputMessage="1" showErrorMessage="1" error="17文字を超えています。_x000a_文字数を減らしてください！" sqref="I19:T19" xr:uid="{7D7511EF-60E3-4B9B-8D7B-3E10E9BD568A}">
      <formula1>LENB(I19)&lt;=34</formula1>
    </dataValidation>
    <dataValidation type="custom" allowBlank="1" showInputMessage="1" showErrorMessage="1" error="17文字を超えています。_x000a_住所②を使用してください！" sqref="I7" xr:uid="{5B0EA57B-C181-426F-9B98-A4294AFF7D0E}">
      <formula1>LENB(I7)&lt;=34</formula1>
    </dataValidation>
  </dataValidations>
  <pageMargins left="0.7" right="0.7"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BB86-3531-4425-9FCE-784FFA2EE7E7}">
  <sheetPr codeName="Sheet1">
    <tabColor theme="9"/>
  </sheetPr>
  <dimension ref="A1:V27"/>
  <sheetViews>
    <sheetView showGridLines="0" zoomScaleNormal="100" zoomScaleSheetLayoutView="100" workbookViewId="0">
      <selection activeCell="R10" sqref="R10"/>
    </sheetView>
  </sheetViews>
  <sheetFormatPr defaultRowHeight="18.75" customHeight="1" x14ac:dyDescent="0.4"/>
  <cols>
    <col min="1" max="1" width="4.25" style="1" customWidth="1"/>
    <col min="2" max="2" width="7" style="1" customWidth="1"/>
    <col min="3" max="3" width="6.875" style="1" customWidth="1"/>
    <col min="4" max="4" width="4" style="1" customWidth="1"/>
    <col min="5" max="5" width="7.625" style="1" customWidth="1"/>
    <col min="6" max="6" width="20.625" style="1" customWidth="1"/>
    <col min="7" max="8" width="8.625" style="1" customWidth="1"/>
    <col min="9" max="9" width="5.625" style="1" customWidth="1"/>
    <col min="10" max="10" width="7.625" style="1" customWidth="1"/>
    <col min="11" max="11" width="3.625" style="1" customWidth="1"/>
    <col min="12" max="13" width="3.125" style="1" customWidth="1"/>
    <col min="14" max="14" width="5.625" style="1" customWidth="1"/>
    <col min="15" max="15" width="3.125" style="1" customWidth="1"/>
    <col min="16" max="16" width="5.625" style="1" customWidth="1"/>
    <col min="17" max="17" width="3.125" style="1" customWidth="1"/>
    <col min="18" max="18" width="5.625" style="1" customWidth="1"/>
    <col min="19" max="20" width="3.125" style="1" customWidth="1"/>
    <col min="21" max="21" width="7.625" style="1" customWidth="1"/>
    <col min="22" max="24" width="5.625" style="1" customWidth="1"/>
    <col min="25" max="16384" width="9" style="1"/>
  </cols>
  <sheetData>
    <row r="1" spans="1:22" ht="25.5" x14ac:dyDescent="0.4">
      <c r="A1" s="86" t="str">
        <f>IF(OR(E6="工事番号を入力して下さい！",E9="発注番号を入力して下さい！",F18=0,F19=0),"必須項目が入力されていない為、無効な請求書です！","請　求　書　（外 注）")</f>
        <v>必須項目が入力されていない為、無効な請求書です！</v>
      </c>
      <c r="B1" s="86"/>
      <c r="C1" s="86"/>
      <c r="D1" s="86"/>
      <c r="E1" s="86"/>
      <c r="F1" s="86"/>
      <c r="G1" s="86"/>
      <c r="H1" s="86"/>
      <c r="I1" s="86"/>
      <c r="J1" s="86"/>
      <c r="K1" s="86"/>
      <c r="L1" s="86"/>
      <c r="M1" s="86"/>
      <c r="N1" s="86"/>
      <c r="O1" s="86"/>
      <c r="P1" s="86"/>
      <c r="Q1" s="86"/>
      <c r="R1" s="86"/>
      <c r="S1" s="86"/>
      <c r="T1" s="86"/>
      <c r="U1" s="86"/>
      <c r="V1" s="7"/>
    </row>
    <row r="2" spans="1:22" ht="25.5" x14ac:dyDescent="0.4">
      <c r="B2" s="6"/>
      <c r="C2" s="35"/>
      <c r="D2" s="36" t="str">
        <f>IF(OR(E6="工事番号を入力して下さい！",E9="発注番号を入力して下さい！",F18=0,F19=0),"必須項目が入力されていない為、無効な請求書です！","")</f>
        <v>必須項目が入力されていない為、無効な請求書です！</v>
      </c>
      <c r="E2" s="7"/>
      <c r="F2" s="6"/>
      <c r="G2" s="6"/>
      <c r="H2" s="6"/>
      <c r="I2" s="6"/>
      <c r="J2" s="6"/>
      <c r="K2" s="6"/>
      <c r="L2" s="6"/>
      <c r="M2" s="6"/>
      <c r="N2" s="6"/>
      <c r="O2" s="6"/>
      <c r="P2" s="6"/>
      <c r="Q2" s="6"/>
      <c r="R2" s="6"/>
      <c r="S2" s="6"/>
      <c r="T2" s="6"/>
      <c r="U2" s="7"/>
    </row>
    <row r="3" spans="1:22" ht="18.75" customHeight="1" x14ac:dyDescent="0.4">
      <c r="B3" s="87" t="str">
        <f>IF(OR(E6="工事番号を入力して下さい！",E9="発注番号を入力して下さい！",F18=0,F19=0),"無効な請求書です！","株式会社ＫＯＥＩ　御中")</f>
        <v>無効な請求書です！</v>
      </c>
      <c r="C3" s="87"/>
      <c r="D3" s="87"/>
      <c r="E3" s="87"/>
      <c r="F3" s="87"/>
      <c r="M3" s="2"/>
      <c r="O3" s="11"/>
      <c r="P3" s="11" t="s">
        <v>81</v>
      </c>
      <c r="Q3" s="11"/>
      <c r="R3" s="88">
        <f>入力フォーム!I16</f>
        <v>0</v>
      </c>
      <c r="S3" s="88"/>
      <c r="T3" s="88"/>
      <c r="U3" s="88"/>
    </row>
    <row r="4" spans="1:22" ht="18.75" customHeight="1" x14ac:dyDescent="0.4">
      <c r="D4" s="2"/>
      <c r="E4" s="2" t="s">
        <v>0</v>
      </c>
      <c r="F4" s="2"/>
    </row>
    <row r="5" spans="1:22" ht="18.75" customHeight="1" x14ac:dyDescent="0.4">
      <c r="J5" s="89" t="s">
        <v>1</v>
      </c>
      <c r="K5" s="89"/>
      <c r="M5" s="5"/>
      <c r="N5" s="5"/>
      <c r="O5" s="5"/>
      <c r="P5" s="5"/>
      <c r="Q5" s="5"/>
      <c r="R5" s="5"/>
      <c r="S5" s="5"/>
      <c r="T5" s="5"/>
    </row>
    <row r="6" spans="1:22" ht="18.75" customHeight="1" x14ac:dyDescent="0.4">
      <c r="B6" s="90" t="s">
        <v>2</v>
      </c>
      <c r="C6" s="90"/>
      <c r="D6" s="3"/>
      <c r="E6" s="91" t="str">
        <f>IF(SUBSTITUTE(SUBSTITUTE(入力フォーム!I17,"　","")," ","")="","工事番号を入力して下さい！",入力フォーム!I17)</f>
        <v>工事番号を入力して下さい！</v>
      </c>
      <c r="F6" s="91"/>
      <c r="G6" s="91"/>
      <c r="H6" s="91"/>
      <c r="J6" s="92" t="s">
        <v>5</v>
      </c>
      <c r="K6" s="9"/>
      <c r="L6" s="69">
        <f>入力フォーム!I5</f>
        <v>0</v>
      </c>
      <c r="M6" s="69"/>
      <c r="N6" s="69"/>
      <c r="O6" s="69"/>
      <c r="P6" s="69"/>
      <c r="Q6" s="69"/>
      <c r="R6" s="69"/>
      <c r="S6" s="69"/>
      <c r="T6" s="69"/>
      <c r="U6" s="69"/>
    </row>
    <row r="7" spans="1:22" ht="18.75" customHeight="1" x14ac:dyDescent="0.4">
      <c r="B7" s="93" t="s">
        <v>4</v>
      </c>
      <c r="C7" s="93"/>
      <c r="D7" s="13"/>
      <c r="E7" s="95">
        <f>入力フォーム!I18</f>
        <v>0</v>
      </c>
      <c r="F7" s="95"/>
      <c r="G7" s="95"/>
      <c r="H7" s="95"/>
      <c r="J7" s="92"/>
      <c r="K7" s="9"/>
      <c r="L7" s="69">
        <f>入力フォーム!I6</f>
        <v>0</v>
      </c>
      <c r="M7" s="69"/>
      <c r="N7" s="69"/>
      <c r="O7" s="69"/>
      <c r="P7" s="69"/>
      <c r="Q7" s="69"/>
      <c r="R7" s="69"/>
      <c r="S7" s="69"/>
      <c r="T7" s="69"/>
      <c r="U7" s="18"/>
    </row>
    <row r="8" spans="1:22" ht="18.75" customHeight="1" x14ac:dyDescent="0.4">
      <c r="B8" s="94"/>
      <c r="C8" s="94"/>
      <c r="D8" s="3"/>
      <c r="E8" s="91">
        <f>入力フォーム!I19</f>
        <v>0</v>
      </c>
      <c r="F8" s="91"/>
      <c r="G8" s="91"/>
      <c r="H8" s="91"/>
      <c r="J8" s="92" t="s">
        <v>3</v>
      </c>
      <c r="K8" s="9"/>
      <c r="L8" s="69">
        <f>入力フォーム!I7</f>
        <v>0</v>
      </c>
      <c r="M8" s="69"/>
      <c r="N8" s="69"/>
      <c r="O8" s="69"/>
      <c r="P8" s="69"/>
      <c r="Q8" s="69"/>
      <c r="R8" s="69"/>
      <c r="S8" s="69"/>
      <c r="T8" s="69"/>
      <c r="U8" s="69"/>
    </row>
    <row r="9" spans="1:22" ht="18.75" customHeight="1" x14ac:dyDescent="0.4">
      <c r="B9" s="96" t="s">
        <v>7</v>
      </c>
      <c r="C9" s="96"/>
      <c r="D9" s="4"/>
      <c r="E9" s="91" t="str">
        <f>IF(SUBSTITUTE(SUBSTITUTE(入力フォーム!I20,"　","")," ","")="","発注番号を入力して下さい！",入力フォーム!I20)</f>
        <v>発注番号を入力して下さい！</v>
      </c>
      <c r="F9" s="91"/>
      <c r="G9" s="91"/>
      <c r="H9" s="91"/>
      <c r="J9" s="92"/>
      <c r="K9" s="9"/>
      <c r="L9" s="69">
        <f>入力フォーム!I8</f>
        <v>0</v>
      </c>
      <c r="M9" s="69"/>
      <c r="N9" s="69"/>
      <c r="O9" s="69"/>
      <c r="P9" s="69"/>
      <c r="Q9" s="69"/>
      <c r="R9" s="69"/>
      <c r="S9" s="69"/>
      <c r="T9" s="69"/>
      <c r="U9" s="19"/>
    </row>
    <row r="10" spans="1:22" ht="18.75" customHeight="1" x14ac:dyDescent="0.4">
      <c r="J10" s="2" t="s">
        <v>8</v>
      </c>
      <c r="K10" s="9"/>
      <c r="L10" s="69">
        <f>入力フォーム!I9</f>
        <v>0</v>
      </c>
      <c r="M10" s="69"/>
      <c r="N10" s="69"/>
      <c r="O10" s="69"/>
      <c r="P10" s="69"/>
      <c r="Q10" s="69"/>
      <c r="R10" s="8"/>
      <c r="S10" s="8"/>
      <c r="T10" s="2"/>
      <c r="U10" s="5" t="s">
        <v>48</v>
      </c>
    </row>
    <row r="11" spans="1:22" ht="18.75" customHeight="1" x14ac:dyDescent="0.4">
      <c r="J11" s="2" t="s">
        <v>34</v>
      </c>
      <c r="K11" s="8"/>
      <c r="L11" s="69">
        <f>入力フォーム!I10</f>
        <v>0</v>
      </c>
      <c r="M11" s="69"/>
      <c r="N11" s="69"/>
      <c r="O11" s="69"/>
      <c r="P11" s="69"/>
      <c r="Q11" s="69"/>
      <c r="R11" s="69"/>
      <c r="S11" s="8"/>
      <c r="T11" s="2"/>
      <c r="U11" s="5"/>
    </row>
    <row r="12" spans="1:22" ht="18.75" customHeight="1" thickBot="1" x14ac:dyDescent="0.45">
      <c r="J12" s="5"/>
      <c r="K12" s="8"/>
      <c r="L12" s="12"/>
      <c r="M12" s="12"/>
      <c r="N12" s="12"/>
      <c r="O12" s="12"/>
      <c r="P12" s="12"/>
      <c r="Q12" s="12"/>
      <c r="R12" s="12"/>
      <c r="S12" s="12"/>
      <c r="T12" s="5"/>
      <c r="U12" s="5"/>
    </row>
    <row r="13" spans="1:22" ht="26.25" customHeight="1" x14ac:dyDescent="0.4">
      <c r="B13" s="70" t="s">
        <v>9</v>
      </c>
      <c r="C13" s="70"/>
      <c r="D13" s="70"/>
      <c r="E13" s="70"/>
      <c r="F13" s="71">
        <f>F22</f>
        <v>0</v>
      </c>
      <c r="G13" s="71"/>
      <c r="H13" s="71"/>
      <c r="J13" s="72" t="s">
        <v>10</v>
      </c>
      <c r="K13" s="73"/>
      <c r="L13" s="73"/>
      <c r="M13" s="76" t="str">
        <f>IF(D2="必須項目が入力されていない為、無効な請求書です！","無効",IF(OR(F13="",F14=""),"",F13+F14))</f>
        <v>無効</v>
      </c>
      <c r="N13" s="77"/>
      <c r="O13" s="77"/>
      <c r="P13" s="77"/>
      <c r="Q13" s="77"/>
      <c r="R13" s="77"/>
      <c r="S13" s="77"/>
      <c r="T13" s="78"/>
      <c r="U13" s="21"/>
    </row>
    <row r="14" spans="1:22" ht="26.25" customHeight="1" thickBot="1" x14ac:dyDescent="0.45">
      <c r="B14" s="70" t="s">
        <v>35</v>
      </c>
      <c r="C14" s="70"/>
      <c r="D14" s="70"/>
      <c r="E14" s="70"/>
      <c r="F14" s="71">
        <f>IF(F13="","",F13*0.1)</f>
        <v>0</v>
      </c>
      <c r="G14" s="71"/>
      <c r="H14" s="71"/>
      <c r="J14" s="74"/>
      <c r="K14" s="75"/>
      <c r="L14" s="75"/>
      <c r="M14" s="79"/>
      <c r="N14" s="80"/>
      <c r="O14" s="80"/>
      <c r="P14" s="80"/>
      <c r="Q14" s="80"/>
      <c r="R14" s="80"/>
      <c r="S14" s="80"/>
      <c r="T14" s="81"/>
      <c r="U14" s="21"/>
    </row>
    <row r="16" spans="1:22" ht="18.75" customHeight="1" x14ac:dyDescent="0.4">
      <c r="J16" s="1" t="s">
        <v>86</v>
      </c>
    </row>
    <row r="17" spans="2:20" ht="21" customHeight="1" x14ac:dyDescent="0.4">
      <c r="B17" s="82" t="s">
        <v>11</v>
      </c>
      <c r="C17" s="82"/>
      <c r="D17" s="82"/>
      <c r="E17" s="82"/>
      <c r="F17" s="82"/>
      <c r="G17" s="82"/>
      <c r="H17" s="22" t="s">
        <v>12</v>
      </c>
      <c r="J17" s="65" t="s">
        <v>13</v>
      </c>
      <c r="K17" s="66"/>
      <c r="L17" s="65" t="s">
        <v>14</v>
      </c>
      <c r="M17" s="67"/>
      <c r="N17" s="66"/>
      <c r="O17" s="83"/>
      <c r="P17" s="84"/>
      <c r="Q17" s="85"/>
      <c r="R17" s="68"/>
      <c r="S17" s="68"/>
      <c r="T17" s="68"/>
    </row>
    <row r="18" spans="2:20" ht="21" customHeight="1" x14ac:dyDescent="0.4">
      <c r="B18" s="23" t="s">
        <v>15</v>
      </c>
      <c r="C18" s="56" t="s">
        <v>16</v>
      </c>
      <c r="D18" s="56"/>
      <c r="E18" s="56"/>
      <c r="F18" s="57">
        <f>入力フォーム!I26</f>
        <v>0</v>
      </c>
      <c r="G18" s="57"/>
      <c r="H18" s="24" t="s">
        <v>17</v>
      </c>
      <c r="J18" s="58"/>
      <c r="K18" s="59"/>
      <c r="L18" s="58"/>
      <c r="M18" s="62"/>
      <c r="N18" s="59"/>
      <c r="O18" s="58"/>
      <c r="P18" s="62"/>
      <c r="Q18" s="59"/>
      <c r="R18" s="64"/>
      <c r="S18" s="64"/>
      <c r="T18" s="64"/>
    </row>
    <row r="19" spans="2:20" ht="21" customHeight="1" x14ac:dyDescent="0.4">
      <c r="B19" s="23" t="s">
        <v>18</v>
      </c>
      <c r="C19" s="56" t="s">
        <v>19</v>
      </c>
      <c r="D19" s="56"/>
      <c r="E19" s="56"/>
      <c r="F19" s="57">
        <f>入力フォーム!I27</f>
        <v>0</v>
      </c>
      <c r="G19" s="57"/>
      <c r="H19" s="25" t="e">
        <f>IF(F19="","",F19/$F$18)</f>
        <v>#DIV/0!</v>
      </c>
      <c r="J19" s="60"/>
      <c r="K19" s="61"/>
      <c r="L19" s="60"/>
      <c r="M19" s="63"/>
      <c r="N19" s="61"/>
      <c r="O19" s="60"/>
      <c r="P19" s="63"/>
      <c r="Q19" s="61"/>
      <c r="R19" s="64"/>
      <c r="S19" s="64"/>
      <c r="T19" s="64"/>
    </row>
    <row r="20" spans="2:20" ht="21" customHeight="1" x14ac:dyDescent="0.4">
      <c r="B20" s="23" t="s">
        <v>20</v>
      </c>
      <c r="C20" s="56" t="s">
        <v>21</v>
      </c>
      <c r="D20" s="56"/>
      <c r="E20" s="56"/>
      <c r="F20" s="57">
        <f>入力フォーム!I28</f>
        <v>0</v>
      </c>
      <c r="G20" s="57"/>
      <c r="H20" s="25" t="e">
        <f>IF(F20="","",F20/$F$18)</f>
        <v>#DIV/0!</v>
      </c>
      <c r="J20" s="65" t="s">
        <v>22</v>
      </c>
      <c r="K20" s="66"/>
      <c r="L20" s="65" t="s">
        <v>23</v>
      </c>
      <c r="M20" s="67"/>
      <c r="N20" s="66"/>
      <c r="O20" s="65" t="s">
        <v>24</v>
      </c>
      <c r="P20" s="67"/>
      <c r="Q20" s="66"/>
      <c r="R20" s="68"/>
      <c r="S20" s="68"/>
      <c r="T20" s="68"/>
    </row>
    <row r="21" spans="2:20" ht="21" customHeight="1" x14ac:dyDescent="0.4">
      <c r="B21" s="23" t="s">
        <v>25</v>
      </c>
      <c r="C21" s="56" t="s">
        <v>26</v>
      </c>
      <c r="D21" s="56"/>
      <c r="E21" s="56"/>
      <c r="F21" s="57">
        <f>入力フォーム!I29</f>
        <v>0</v>
      </c>
      <c r="G21" s="57"/>
      <c r="H21" s="26" t="s">
        <v>17</v>
      </c>
      <c r="J21" s="58"/>
      <c r="K21" s="59"/>
      <c r="L21" s="58"/>
      <c r="M21" s="62"/>
      <c r="N21" s="59"/>
      <c r="O21" s="58"/>
      <c r="P21" s="62"/>
      <c r="Q21" s="59"/>
      <c r="R21" s="64"/>
      <c r="S21" s="64"/>
      <c r="T21" s="64"/>
    </row>
    <row r="22" spans="2:20" ht="21" customHeight="1" x14ac:dyDescent="0.4">
      <c r="B22" s="23" t="s">
        <v>27</v>
      </c>
      <c r="C22" s="56" t="s">
        <v>28</v>
      </c>
      <c r="D22" s="56"/>
      <c r="E22" s="56"/>
      <c r="F22" s="57">
        <f>IF(OR(F19="",F21=""),"",F19-F21)</f>
        <v>0</v>
      </c>
      <c r="G22" s="57"/>
      <c r="H22" s="24" t="s">
        <v>17</v>
      </c>
      <c r="J22" s="60"/>
      <c r="K22" s="61"/>
      <c r="L22" s="60"/>
      <c r="M22" s="63"/>
      <c r="N22" s="61"/>
      <c r="O22" s="60"/>
      <c r="P22" s="63"/>
      <c r="Q22" s="61"/>
      <c r="R22" s="64"/>
      <c r="S22" s="64"/>
      <c r="T22" s="64"/>
    </row>
    <row r="24" spans="2:20" ht="18.75" customHeight="1" x14ac:dyDescent="0.4">
      <c r="B24" s="1" t="s">
        <v>29</v>
      </c>
      <c r="C24" s="1" t="s">
        <v>30</v>
      </c>
    </row>
    <row r="25" spans="2:20" ht="18.75" customHeight="1" x14ac:dyDescent="0.4">
      <c r="C25" s="1" t="s">
        <v>31</v>
      </c>
    </row>
    <row r="26" spans="2:20" ht="18.75" customHeight="1" x14ac:dyDescent="0.4">
      <c r="C26" s="1" t="s">
        <v>32</v>
      </c>
    </row>
    <row r="27" spans="2:20" ht="18.75" customHeight="1" x14ac:dyDescent="0.4">
      <c r="C27" s="33" t="s">
        <v>33</v>
      </c>
      <c r="S27" s="1" t="s">
        <v>89</v>
      </c>
    </row>
  </sheetData>
  <sheetProtection algorithmName="SHA-512" hashValue="HKpwJ0TqhhsqxR0v7x88GgxgPOvd3Pq+ZZV6AWopubK5pRvSiIflM2ugKIsqe2evLzcAptlLRM9fx919MiIExg==" saltValue="+sCRl61J0xG3MsuInHRDYQ==" spinCount="100000" sheet="1" selectLockedCells="1" selectUnlockedCells="1"/>
  <mergeCells count="52">
    <mergeCell ref="A1:U1"/>
    <mergeCell ref="L6:U6"/>
    <mergeCell ref="R3:U3"/>
    <mergeCell ref="B9:C9"/>
    <mergeCell ref="E9:H9"/>
    <mergeCell ref="B7:C8"/>
    <mergeCell ref="E6:H6"/>
    <mergeCell ref="E7:H7"/>
    <mergeCell ref="E8:H8"/>
    <mergeCell ref="B3:F3"/>
    <mergeCell ref="J5:K5"/>
    <mergeCell ref="B6:C6"/>
    <mergeCell ref="C20:E20"/>
    <mergeCell ref="C21:E21"/>
    <mergeCell ref="B13:E13"/>
    <mergeCell ref="B14:E14"/>
    <mergeCell ref="F13:H13"/>
    <mergeCell ref="F14:H14"/>
    <mergeCell ref="F18:G18"/>
    <mergeCell ref="F19:G19"/>
    <mergeCell ref="F20:G20"/>
    <mergeCell ref="L10:Q10"/>
    <mergeCell ref="L8:U8"/>
    <mergeCell ref="M13:T14"/>
    <mergeCell ref="J6:J7"/>
    <mergeCell ref="J8:J9"/>
    <mergeCell ref="J13:L14"/>
    <mergeCell ref="C22:E22"/>
    <mergeCell ref="C18:E18"/>
    <mergeCell ref="C19:E19"/>
    <mergeCell ref="L11:R11"/>
    <mergeCell ref="L7:T7"/>
    <mergeCell ref="L9:T9"/>
    <mergeCell ref="R20:T20"/>
    <mergeCell ref="O18:Q19"/>
    <mergeCell ref="F21:G21"/>
    <mergeCell ref="F22:G22"/>
    <mergeCell ref="B17:G17"/>
    <mergeCell ref="R17:T17"/>
    <mergeCell ref="J17:K17"/>
    <mergeCell ref="L17:N17"/>
    <mergeCell ref="O17:Q17"/>
    <mergeCell ref="R21:T22"/>
    <mergeCell ref="O21:Q22"/>
    <mergeCell ref="R18:T19"/>
    <mergeCell ref="J20:K20"/>
    <mergeCell ref="L20:N20"/>
    <mergeCell ref="O20:Q20"/>
    <mergeCell ref="J18:K19"/>
    <mergeCell ref="L18:N19"/>
    <mergeCell ref="J21:K22"/>
    <mergeCell ref="L21:N22"/>
  </mergeCells>
  <phoneticPr fontId="1"/>
  <pageMargins left="0.92" right="0.7" top="0.75" bottom="0.28999999999999998" header="0.3" footer="0.2"/>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E5321-2E18-4D3A-9972-CAFF730E196E}">
  <sheetPr>
    <tabColor theme="9"/>
  </sheetPr>
  <dimension ref="A1:V27"/>
  <sheetViews>
    <sheetView showGridLines="0" zoomScaleNormal="100" zoomScaleSheetLayoutView="100" workbookViewId="0">
      <selection activeCell="M13" sqref="M13:T14"/>
    </sheetView>
  </sheetViews>
  <sheetFormatPr defaultRowHeight="18.75" customHeight="1" x14ac:dyDescent="0.4"/>
  <cols>
    <col min="1" max="1" width="4.25" style="1" customWidth="1"/>
    <col min="2" max="2" width="7" style="1" customWidth="1"/>
    <col min="3" max="3" width="6.875" style="1" customWidth="1"/>
    <col min="4" max="4" width="4" style="1" customWidth="1"/>
    <col min="5" max="5" width="7.625" style="1" customWidth="1"/>
    <col min="6" max="6" width="20.625" style="1" customWidth="1"/>
    <col min="7" max="8" width="8.625" style="1" customWidth="1"/>
    <col min="9" max="9" width="5.625" style="1" customWidth="1"/>
    <col min="10" max="10" width="7.625" style="1" customWidth="1"/>
    <col min="11" max="11" width="3.625" style="1" customWidth="1"/>
    <col min="12" max="13" width="3.125" style="1" customWidth="1"/>
    <col min="14" max="14" width="5.625" style="1" customWidth="1"/>
    <col min="15" max="15" width="3.125" style="1" customWidth="1"/>
    <col min="16" max="16" width="5.625" style="1" customWidth="1"/>
    <col min="17" max="17" width="3.125" style="1" customWidth="1"/>
    <col min="18" max="18" width="5.625" style="1" customWidth="1"/>
    <col min="19" max="20" width="3.125" style="1" customWidth="1"/>
    <col min="21" max="21" width="7.625" style="1" customWidth="1"/>
    <col min="22" max="24" width="5.625" style="1" customWidth="1"/>
    <col min="25" max="16384" width="9" style="1"/>
  </cols>
  <sheetData>
    <row r="1" spans="1:22" ht="25.5" x14ac:dyDescent="0.4">
      <c r="A1" s="86" t="str">
        <f>IF(OR(E6="工事番号を入力して下さい！",E9="発注番号を入力して下さい！",F18=0,F19=0),"必須項目が入力されていない為、無効な請求書です！","請　求　書　（外 注）")</f>
        <v>必須項目が入力されていない為、無効な請求書です！</v>
      </c>
      <c r="B1" s="86"/>
      <c r="C1" s="86"/>
      <c r="D1" s="86"/>
      <c r="E1" s="86"/>
      <c r="F1" s="86"/>
      <c r="G1" s="86"/>
      <c r="H1" s="86"/>
      <c r="I1" s="86"/>
      <c r="J1" s="86"/>
      <c r="K1" s="86"/>
      <c r="L1" s="86"/>
      <c r="M1" s="86"/>
      <c r="N1" s="86"/>
      <c r="O1" s="86"/>
      <c r="P1" s="86"/>
      <c r="Q1" s="86"/>
      <c r="R1" s="86"/>
      <c r="S1" s="86"/>
      <c r="T1" s="86"/>
      <c r="U1" s="86"/>
      <c r="V1" s="7"/>
    </row>
    <row r="2" spans="1:22" ht="25.5" x14ac:dyDescent="0.4">
      <c r="B2" s="6"/>
      <c r="C2" s="6"/>
      <c r="D2" s="36" t="str">
        <f>IF(OR(E6="工事番号を入力して下さい！",E9="発注番号を入力して下さい！",F18=0,F19=0),"必須項目が入力されていない為、無効な請求書です！","")</f>
        <v>必須項目が入力されていない為、無効な請求書です！</v>
      </c>
      <c r="E2" s="6"/>
      <c r="F2" s="6"/>
      <c r="G2" s="6"/>
      <c r="H2" s="6"/>
      <c r="I2" s="6"/>
      <c r="J2" s="6"/>
      <c r="K2" s="6"/>
      <c r="L2" s="6"/>
      <c r="M2" s="6"/>
      <c r="N2" s="6"/>
      <c r="O2" s="6"/>
      <c r="P2" s="6"/>
      <c r="Q2" s="6"/>
      <c r="R2" s="6"/>
      <c r="S2" s="6"/>
      <c r="T2" s="6"/>
      <c r="U2" s="7"/>
    </row>
    <row r="3" spans="1:22" ht="18.75" customHeight="1" x14ac:dyDescent="0.4">
      <c r="B3" s="87" t="str">
        <f>IF(OR(E6="工事番号を入力して下さい！",E9="発注番号を入力して下さい！",F18=0,F19=0),"無効な請求書です！","株式会社ＫＯＥＩ　御中")</f>
        <v>無効な請求書です！</v>
      </c>
      <c r="C3" s="87"/>
      <c r="D3" s="87"/>
      <c r="E3" s="87"/>
      <c r="F3" s="87"/>
      <c r="M3" s="2"/>
      <c r="O3" s="11"/>
      <c r="P3" s="11" t="s">
        <v>81</v>
      </c>
      <c r="Q3" s="11"/>
      <c r="R3" s="88">
        <f>入力フォーム!I16</f>
        <v>0</v>
      </c>
      <c r="S3" s="88"/>
      <c r="T3" s="88"/>
      <c r="U3" s="88"/>
    </row>
    <row r="4" spans="1:22" ht="18.75" customHeight="1" x14ac:dyDescent="0.4">
      <c r="D4" s="2"/>
      <c r="E4" s="2" t="s">
        <v>0</v>
      </c>
      <c r="F4" s="2"/>
    </row>
    <row r="5" spans="1:22" ht="18.75" customHeight="1" x14ac:dyDescent="0.4">
      <c r="J5" s="89" t="s">
        <v>1</v>
      </c>
      <c r="K5" s="89"/>
      <c r="M5" s="5"/>
      <c r="N5" s="5"/>
      <c r="O5" s="5"/>
      <c r="P5" s="5"/>
      <c r="Q5" s="5"/>
      <c r="R5" s="5"/>
      <c r="S5" s="5"/>
      <c r="T5" s="5"/>
    </row>
    <row r="6" spans="1:22" ht="18.75" customHeight="1" x14ac:dyDescent="0.4">
      <c r="B6" s="90" t="s">
        <v>2</v>
      </c>
      <c r="C6" s="90"/>
      <c r="D6" s="3"/>
      <c r="E6" s="91" t="str">
        <f>IF(SUBSTITUTE(SUBSTITUTE(入力フォーム!I17,"　","")," ","")="","工事番号を入力して下さい！",入力フォーム!I17)</f>
        <v>工事番号を入力して下さい！</v>
      </c>
      <c r="F6" s="91"/>
      <c r="G6" s="91"/>
      <c r="H6" s="91"/>
      <c r="J6" s="92" t="s">
        <v>5</v>
      </c>
      <c r="K6" s="9"/>
      <c r="L6" s="69">
        <f>入力フォーム!I5</f>
        <v>0</v>
      </c>
      <c r="M6" s="69"/>
      <c r="N6" s="69"/>
      <c r="O6" s="69"/>
      <c r="P6" s="69"/>
      <c r="Q6" s="69"/>
      <c r="R6" s="69"/>
      <c r="S6" s="69"/>
      <c r="T6" s="69"/>
      <c r="U6" s="69"/>
    </row>
    <row r="7" spans="1:22" ht="18.75" customHeight="1" x14ac:dyDescent="0.4">
      <c r="B7" s="93" t="s">
        <v>4</v>
      </c>
      <c r="C7" s="93"/>
      <c r="D7" s="13"/>
      <c r="E7" s="95">
        <f>入力フォーム!I18</f>
        <v>0</v>
      </c>
      <c r="F7" s="95"/>
      <c r="G7" s="95"/>
      <c r="H7" s="95"/>
      <c r="J7" s="92"/>
      <c r="K7" s="9"/>
      <c r="L7" s="69">
        <f>入力フォーム!I6</f>
        <v>0</v>
      </c>
      <c r="M7" s="69"/>
      <c r="N7" s="69"/>
      <c r="O7" s="69"/>
      <c r="P7" s="69"/>
      <c r="Q7" s="69"/>
      <c r="R7" s="69"/>
      <c r="S7" s="69"/>
      <c r="T7" s="69"/>
      <c r="U7" s="18"/>
    </row>
    <row r="8" spans="1:22" ht="18.75" customHeight="1" x14ac:dyDescent="0.4">
      <c r="B8" s="94"/>
      <c r="C8" s="94"/>
      <c r="D8" s="3"/>
      <c r="E8" s="91">
        <f>入力フォーム!I19</f>
        <v>0</v>
      </c>
      <c r="F8" s="91"/>
      <c r="G8" s="91"/>
      <c r="H8" s="91"/>
      <c r="J8" s="92" t="s">
        <v>3</v>
      </c>
      <c r="K8" s="9"/>
      <c r="L8" s="69">
        <f>入力フォーム!I7</f>
        <v>0</v>
      </c>
      <c r="M8" s="69"/>
      <c r="N8" s="69"/>
      <c r="O8" s="69"/>
      <c r="P8" s="69"/>
      <c r="Q8" s="69"/>
      <c r="R8" s="69"/>
      <c r="S8" s="69"/>
      <c r="T8" s="69"/>
      <c r="U8" s="69"/>
    </row>
    <row r="9" spans="1:22" ht="18.75" customHeight="1" x14ac:dyDescent="0.4">
      <c r="B9" s="96" t="s">
        <v>7</v>
      </c>
      <c r="C9" s="96"/>
      <c r="D9" s="4"/>
      <c r="E9" s="91" t="str">
        <f>IF(SUBSTITUTE(SUBSTITUTE(入力フォーム!I20,"　","")," ","")="","発注番号を入力して下さい！",入力フォーム!I20)</f>
        <v>発注番号を入力して下さい！</v>
      </c>
      <c r="F9" s="91"/>
      <c r="G9" s="91"/>
      <c r="H9" s="91"/>
      <c r="J9" s="92"/>
      <c r="K9" s="9"/>
      <c r="L9" s="69">
        <f>入力フォーム!I8</f>
        <v>0</v>
      </c>
      <c r="M9" s="69"/>
      <c r="N9" s="69"/>
      <c r="O9" s="69"/>
      <c r="P9" s="69"/>
      <c r="Q9" s="69"/>
      <c r="R9" s="69"/>
      <c r="S9" s="69"/>
      <c r="T9" s="69"/>
      <c r="U9" s="19"/>
    </row>
    <row r="10" spans="1:22" ht="18.75" customHeight="1" x14ac:dyDescent="0.4">
      <c r="J10" s="2" t="s">
        <v>8</v>
      </c>
      <c r="K10" s="9"/>
      <c r="L10" s="69">
        <f>入力フォーム!I9</f>
        <v>0</v>
      </c>
      <c r="M10" s="69"/>
      <c r="N10" s="69"/>
      <c r="O10" s="69"/>
      <c r="P10" s="69"/>
      <c r="Q10" s="69"/>
      <c r="R10" s="8"/>
      <c r="S10" s="8"/>
      <c r="T10" s="2"/>
      <c r="U10" s="5" t="s">
        <v>6</v>
      </c>
    </row>
    <row r="11" spans="1:22" ht="18.75" customHeight="1" x14ac:dyDescent="0.4">
      <c r="J11" s="2"/>
      <c r="K11" s="9"/>
      <c r="L11" s="34"/>
      <c r="M11" s="34"/>
      <c r="N11" s="34"/>
      <c r="O11" s="34"/>
      <c r="P11" s="34"/>
      <c r="Q11" s="34"/>
      <c r="R11" s="8"/>
      <c r="S11" s="8"/>
      <c r="T11" s="2"/>
      <c r="U11" s="5"/>
    </row>
    <row r="12" spans="1:22" ht="18.75" customHeight="1" thickBot="1" x14ac:dyDescent="0.45">
      <c r="J12" s="5"/>
      <c r="K12" s="8"/>
      <c r="L12" s="12"/>
      <c r="M12" s="12"/>
      <c r="N12" s="12"/>
      <c r="O12" s="12"/>
      <c r="P12" s="12"/>
      <c r="Q12" s="12"/>
      <c r="R12" s="12"/>
      <c r="S12" s="12"/>
      <c r="T12" s="5"/>
      <c r="U12" s="5"/>
    </row>
    <row r="13" spans="1:22" ht="26.25" customHeight="1" x14ac:dyDescent="0.4">
      <c r="B13" s="70" t="s">
        <v>9</v>
      </c>
      <c r="C13" s="70"/>
      <c r="D13" s="70"/>
      <c r="E13" s="70"/>
      <c r="F13" s="71">
        <f>F22</f>
        <v>0</v>
      </c>
      <c r="G13" s="71"/>
      <c r="H13" s="71"/>
      <c r="J13" s="110" t="s">
        <v>10</v>
      </c>
      <c r="K13" s="111"/>
      <c r="L13" s="111"/>
      <c r="M13" s="76" t="str">
        <f>IF(D2="必須項目が入力されていない為、無効な請求書です！","無効",IF(OR(F13="",F14=""),"",F13+F14))</f>
        <v>無効</v>
      </c>
      <c r="N13" s="77"/>
      <c r="O13" s="77"/>
      <c r="P13" s="77"/>
      <c r="Q13" s="77"/>
      <c r="R13" s="77"/>
      <c r="S13" s="77"/>
      <c r="T13" s="78"/>
      <c r="U13" s="21"/>
    </row>
    <row r="14" spans="1:22" ht="26.25" customHeight="1" thickBot="1" x14ac:dyDescent="0.45">
      <c r="B14" s="70" t="s">
        <v>35</v>
      </c>
      <c r="C14" s="70"/>
      <c r="D14" s="70"/>
      <c r="E14" s="70"/>
      <c r="F14" s="71">
        <f>IF(F13="","",F13*0.1)</f>
        <v>0</v>
      </c>
      <c r="G14" s="71"/>
      <c r="H14" s="71"/>
      <c r="J14" s="112"/>
      <c r="K14" s="112"/>
      <c r="L14" s="112"/>
      <c r="M14" s="79"/>
      <c r="N14" s="80"/>
      <c r="O14" s="80"/>
      <c r="P14" s="80"/>
      <c r="Q14" s="80"/>
      <c r="R14" s="80"/>
      <c r="S14" s="80"/>
      <c r="T14" s="81"/>
      <c r="U14" s="21"/>
    </row>
    <row r="16" spans="1:22" ht="18.75" customHeight="1" x14ac:dyDescent="0.4">
      <c r="J16" s="1" t="s">
        <v>86</v>
      </c>
    </row>
    <row r="17" spans="2:20" ht="21" customHeight="1" x14ac:dyDescent="0.4">
      <c r="B17" s="82" t="s">
        <v>11</v>
      </c>
      <c r="C17" s="82"/>
      <c r="D17" s="82"/>
      <c r="E17" s="82"/>
      <c r="F17" s="82"/>
      <c r="G17" s="82"/>
      <c r="H17" s="22" t="s">
        <v>12</v>
      </c>
      <c r="J17" s="65" t="s">
        <v>13</v>
      </c>
      <c r="K17" s="66"/>
      <c r="L17" s="65" t="s">
        <v>14</v>
      </c>
      <c r="M17" s="67"/>
      <c r="N17" s="66"/>
      <c r="O17" s="83"/>
      <c r="P17" s="84"/>
      <c r="Q17" s="85"/>
      <c r="R17" s="68"/>
      <c r="S17" s="68"/>
      <c r="T17" s="68"/>
    </row>
    <row r="18" spans="2:20" ht="21" customHeight="1" x14ac:dyDescent="0.4">
      <c r="B18" s="23" t="s">
        <v>15</v>
      </c>
      <c r="C18" s="56" t="s">
        <v>16</v>
      </c>
      <c r="D18" s="56"/>
      <c r="E18" s="56"/>
      <c r="F18" s="57">
        <f>入力フォーム!I26</f>
        <v>0</v>
      </c>
      <c r="G18" s="57"/>
      <c r="H18" s="24" t="s">
        <v>17</v>
      </c>
      <c r="J18" s="58"/>
      <c r="K18" s="59"/>
      <c r="L18" s="58"/>
      <c r="M18" s="62"/>
      <c r="N18" s="59"/>
      <c r="O18" s="58"/>
      <c r="P18" s="62"/>
      <c r="Q18" s="59"/>
      <c r="R18" s="64"/>
      <c r="S18" s="64"/>
      <c r="T18" s="64"/>
    </row>
    <row r="19" spans="2:20" ht="21" customHeight="1" x14ac:dyDescent="0.4">
      <c r="B19" s="23" t="s">
        <v>18</v>
      </c>
      <c r="C19" s="56" t="s">
        <v>19</v>
      </c>
      <c r="D19" s="56"/>
      <c r="E19" s="56"/>
      <c r="F19" s="57">
        <f>入力フォーム!I27</f>
        <v>0</v>
      </c>
      <c r="G19" s="57"/>
      <c r="H19" s="25" t="e">
        <f>IF(F19="","",F19/$F$18)</f>
        <v>#DIV/0!</v>
      </c>
      <c r="J19" s="60"/>
      <c r="K19" s="61"/>
      <c r="L19" s="60"/>
      <c r="M19" s="63"/>
      <c r="N19" s="61"/>
      <c r="O19" s="60"/>
      <c r="P19" s="63"/>
      <c r="Q19" s="61"/>
      <c r="R19" s="64"/>
      <c r="S19" s="64"/>
      <c r="T19" s="64"/>
    </row>
    <row r="20" spans="2:20" ht="21" customHeight="1" x14ac:dyDescent="0.4">
      <c r="B20" s="23" t="s">
        <v>20</v>
      </c>
      <c r="C20" s="56" t="s">
        <v>21</v>
      </c>
      <c r="D20" s="56"/>
      <c r="E20" s="56"/>
      <c r="F20" s="57">
        <f>入力フォーム!I28</f>
        <v>0</v>
      </c>
      <c r="G20" s="57"/>
      <c r="H20" s="25" t="e">
        <f>IF(F20="","",F20/$F$18)</f>
        <v>#DIV/0!</v>
      </c>
      <c r="J20" s="65" t="s">
        <v>22</v>
      </c>
      <c r="K20" s="66"/>
      <c r="L20" s="65" t="s">
        <v>23</v>
      </c>
      <c r="M20" s="67"/>
      <c r="N20" s="66"/>
      <c r="O20" s="65" t="s">
        <v>24</v>
      </c>
      <c r="P20" s="67"/>
      <c r="Q20" s="66"/>
      <c r="R20" s="68"/>
      <c r="S20" s="68"/>
      <c r="T20" s="68"/>
    </row>
    <row r="21" spans="2:20" ht="21" customHeight="1" x14ac:dyDescent="0.4">
      <c r="B21" s="23" t="s">
        <v>25</v>
      </c>
      <c r="C21" s="56" t="s">
        <v>26</v>
      </c>
      <c r="D21" s="56"/>
      <c r="E21" s="56"/>
      <c r="F21" s="57">
        <f>入力フォーム!I29</f>
        <v>0</v>
      </c>
      <c r="G21" s="57"/>
      <c r="H21" s="26" t="s">
        <v>17</v>
      </c>
      <c r="J21" s="58"/>
      <c r="K21" s="59"/>
      <c r="L21" s="58"/>
      <c r="M21" s="62"/>
      <c r="N21" s="59"/>
      <c r="O21" s="58"/>
      <c r="P21" s="62"/>
      <c r="Q21" s="59"/>
      <c r="R21" s="64"/>
      <c r="S21" s="64"/>
      <c r="T21" s="64"/>
    </row>
    <row r="22" spans="2:20" ht="21" customHeight="1" x14ac:dyDescent="0.4">
      <c r="B22" s="23" t="s">
        <v>27</v>
      </c>
      <c r="C22" s="56" t="s">
        <v>28</v>
      </c>
      <c r="D22" s="56"/>
      <c r="E22" s="56"/>
      <c r="F22" s="57">
        <f>IF(OR(F19="",F21=""),"",F19-F21)</f>
        <v>0</v>
      </c>
      <c r="G22" s="57"/>
      <c r="H22" s="24" t="s">
        <v>17</v>
      </c>
      <c r="J22" s="60"/>
      <c r="K22" s="61"/>
      <c r="L22" s="60"/>
      <c r="M22" s="63"/>
      <c r="N22" s="61"/>
      <c r="O22" s="60"/>
      <c r="P22" s="63"/>
      <c r="Q22" s="61"/>
      <c r="R22" s="64"/>
      <c r="S22" s="64"/>
      <c r="T22" s="64"/>
    </row>
    <row r="24" spans="2:20" ht="18.75" customHeight="1" x14ac:dyDescent="0.4">
      <c r="B24" s="1" t="s">
        <v>29</v>
      </c>
      <c r="C24" s="1" t="s">
        <v>30</v>
      </c>
    </row>
    <row r="25" spans="2:20" ht="18.75" customHeight="1" x14ac:dyDescent="0.4">
      <c r="C25" s="1" t="s">
        <v>31</v>
      </c>
    </row>
    <row r="26" spans="2:20" ht="18.75" customHeight="1" x14ac:dyDescent="0.4">
      <c r="C26" s="1" t="s">
        <v>32</v>
      </c>
    </row>
    <row r="27" spans="2:20" ht="18.75" customHeight="1" x14ac:dyDescent="0.4">
      <c r="S27" s="1" t="s">
        <v>89</v>
      </c>
    </row>
  </sheetData>
  <sheetProtection algorithmName="SHA-512" hashValue="CSY+EPRonMBjTeTNVDp0AqQ5wJ+hR1GLlhcQ3GwMeDfOXVllD1rDCfoRfuDSwN30SsQXp7z1U1wnws+LaLEnzA==" saltValue="Lkzlc6Wf+WTb6069QZWdHA==" spinCount="100000" sheet="1" objects="1" scenarios="1" selectLockedCells="1" selectUnlockedCells="1"/>
  <mergeCells count="51">
    <mergeCell ref="A1:U1"/>
    <mergeCell ref="B3:F3"/>
    <mergeCell ref="R3:U3"/>
    <mergeCell ref="J5:K5"/>
    <mergeCell ref="B6:C6"/>
    <mergeCell ref="E6:H6"/>
    <mergeCell ref="J6:J7"/>
    <mergeCell ref="L6:U6"/>
    <mergeCell ref="B7:C8"/>
    <mergeCell ref="E7:H7"/>
    <mergeCell ref="L7:T7"/>
    <mergeCell ref="E8:H8"/>
    <mergeCell ref="J8:J9"/>
    <mergeCell ref="L8:U8"/>
    <mergeCell ref="B9:C9"/>
    <mergeCell ref="E9:H9"/>
    <mergeCell ref="L9:T9"/>
    <mergeCell ref="O18:Q19"/>
    <mergeCell ref="L10:Q10"/>
    <mergeCell ref="B13:E13"/>
    <mergeCell ref="F13:H13"/>
    <mergeCell ref="J13:L14"/>
    <mergeCell ref="M13:T14"/>
    <mergeCell ref="B14:E14"/>
    <mergeCell ref="F14:H14"/>
    <mergeCell ref="B17:G17"/>
    <mergeCell ref="J17:K17"/>
    <mergeCell ref="L17:N17"/>
    <mergeCell ref="O17:Q17"/>
    <mergeCell ref="R17:T17"/>
    <mergeCell ref="R21:T22"/>
    <mergeCell ref="C22:E22"/>
    <mergeCell ref="F22:G22"/>
    <mergeCell ref="R18:T19"/>
    <mergeCell ref="C19:E19"/>
    <mergeCell ref="F19:G19"/>
    <mergeCell ref="C20:E20"/>
    <mergeCell ref="F20:G20"/>
    <mergeCell ref="J20:K20"/>
    <mergeCell ref="L20:N20"/>
    <mergeCell ref="O20:Q20"/>
    <mergeCell ref="R20:T20"/>
    <mergeCell ref="C18:E18"/>
    <mergeCell ref="F18:G18"/>
    <mergeCell ref="J18:K19"/>
    <mergeCell ref="L18:N19"/>
    <mergeCell ref="C21:E21"/>
    <mergeCell ref="F21:G21"/>
    <mergeCell ref="J21:K22"/>
    <mergeCell ref="L21:N22"/>
    <mergeCell ref="O21:Q22"/>
  </mergeCells>
  <phoneticPr fontId="1"/>
  <pageMargins left="0.92" right="0.7" top="0.75" bottom="0.28999999999999998" header="0.3" footer="0.2"/>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入力例_入力フォーム</vt:lpstr>
      <vt:lpstr>入力例_請求書</vt:lpstr>
      <vt:lpstr>入力フォーム</vt:lpstr>
      <vt:lpstr>請求書(インボイス対応)</vt:lpstr>
      <vt:lpstr>請求書(インボイス非対応)</vt:lpstr>
      <vt:lpstr>'請求書(インボイス対応)'!Print_Area</vt:lpstr>
      <vt:lpstr>'請求書(インボイス非対応)'!Print_Area</vt:lpstr>
      <vt:lpstr>入力フォーム!Print_Area</vt:lpstr>
      <vt:lpstr>入力例_請求書!Print_Area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哲郎</dc:creator>
  <cp:keywords/>
  <dc:description/>
  <cp:lastModifiedBy>松本 哲郎</cp:lastModifiedBy>
  <cp:revision/>
  <cp:lastPrinted>2025-08-20T07:49:31Z</cp:lastPrinted>
  <dcterms:created xsi:type="dcterms:W3CDTF">2022-06-01T06:58:52Z</dcterms:created>
  <dcterms:modified xsi:type="dcterms:W3CDTF">2025-08-27T05:56:18Z</dcterms:modified>
  <cp:category/>
  <cp:contentStatus/>
</cp:coreProperties>
</file>